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wpartner.pl\share\share_jsi\NM\ZAMÓWIENIA ANIA\Katowice\sprzatanie 2022\sprzatanie 2022\ostateczne do ogłoszenia\"/>
    </mc:Choice>
  </mc:AlternateContent>
  <xr:revisionPtr revIDLastSave="0" documentId="8_{BED9B238-7A48-4D7E-8E94-E989F2CD170C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4a zakres budynek" sheetId="1" r:id="rId1"/>
    <sheet name="4b zakres teren zew." sheetId="2" r:id="rId2"/>
    <sheet name="4c budynek - powierzchnie" sheetId="3" r:id="rId3"/>
  </sheets>
  <calcPr calcId="191029" iterate="1" iterateCount="32727" iterateDelta="0.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" i="3" l="1"/>
  <c r="C79" i="3"/>
  <c r="C131" i="3"/>
  <c r="C64" i="3" l="1"/>
  <c r="C51" i="3"/>
  <c r="C41" i="3"/>
  <c r="C33" i="3"/>
  <c r="C12" i="3"/>
  <c r="C2" i="3" l="1"/>
  <c r="C114" i="3" s="1"/>
</calcChain>
</file>

<file path=xl/sharedStrings.xml><?xml version="1.0" encoding="utf-8"?>
<sst xmlns="http://schemas.openxmlformats.org/spreadsheetml/2006/main" count="532" uniqueCount="220">
  <si>
    <t>Lp</t>
  </si>
  <si>
    <t>Specyfikacja prac</t>
  </si>
  <si>
    <t>Częstotliwość wykonania</t>
  </si>
  <si>
    <t>codziennie</t>
  </si>
  <si>
    <t>w tygodniu</t>
  </si>
  <si>
    <t>w miesiącu</t>
  </si>
  <si>
    <t>w roku</t>
  </si>
  <si>
    <t>wg potrzeb</t>
  </si>
  <si>
    <t>BIURA, GABINETY, SALE KONFERENCYJNE, SALE NARAD</t>
  </si>
  <si>
    <t>1.</t>
  </si>
  <si>
    <t>Opróżnianie koszy na śmieci, wynoszenie śmieci</t>
  </si>
  <si>
    <t>x</t>
  </si>
  <si>
    <t>2.</t>
  </si>
  <si>
    <t>Wymiana plastikowych worków na śmieci, mycie koszy wewnątrz i na zewnątrz (w razie ich zabrudzenia)</t>
  </si>
  <si>
    <t>3.</t>
  </si>
  <si>
    <t>Odkurzanie i/lub zmywanie podłóg i posadzek</t>
  </si>
  <si>
    <t>4.</t>
  </si>
  <si>
    <t>5.</t>
  </si>
  <si>
    <t>6.</t>
  </si>
  <si>
    <t>7.</t>
  </si>
  <si>
    <t>Ustawianie, wycieranie stołów i krzeseł w salach konferencyjnych</t>
  </si>
  <si>
    <t>8.</t>
  </si>
  <si>
    <t>Odkurzanie tapicerki meblowej</t>
  </si>
  <si>
    <t>9.</t>
  </si>
  <si>
    <t>Wycieranie gniazdek i wyłączników</t>
  </si>
  <si>
    <t>11.</t>
  </si>
  <si>
    <t>12.</t>
  </si>
  <si>
    <t>Odkurzanie wycieraczek wejściowych</t>
  </si>
  <si>
    <t>Wycieranie kurzu z mebli, wyposażenia biurowego</t>
  </si>
  <si>
    <t>Mycie parapetów</t>
  </si>
  <si>
    <t>KLATKI SCHODOWE</t>
  </si>
  <si>
    <t>Zamiatanie i mycie schodów</t>
  </si>
  <si>
    <t>WINDY</t>
  </si>
  <si>
    <t>Zamiatanie i mycie podłóg w kabinach wind</t>
  </si>
  <si>
    <t>POMIESZCZENIA TECHNICZNE, POMIESZCZENIA ARCHIWUM, POMIESZCZENIA MAGAZYNOWE, POMIESZCZENIE CENTRALI TELEFONICZNEJ</t>
  </si>
  <si>
    <t>Mycie drzwi i framug drzwi</t>
  </si>
  <si>
    <t>SANITARIATY</t>
  </si>
  <si>
    <t>Wymiana plastikowych worków w koszach na śmieci</t>
  </si>
  <si>
    <t>Czyszczenie sedesów, desek sedesowych, pisuarów</t>
  </si>
  <si>
    <t>Mycie luster</t>
  </si>
  <si>
    <t>Wycieranie na mokro pojemników na środki higieniczne, koszy na odpadki, koszy na zużyte ręczniki papierowe</t>
  </si>
  <si>
    <t>Wyposażanie i bieżące uzupełnianie (w zależności od zużycia) sanitariatów w mydło w płynie, ręczniki papierowe, papier toaletowy</t>
  </si>
  <si>
    <t>Mycie kabin prysznicowych</t>
  </si>
  <si>
    <t>ANEKSY KUCHENNE-ZAPLECZA SOCJALNE</t>
  </si>
  <si>
    <t>Mycie blatów szafek, stolików.</t>
  </si>
  <si>
    <t>Wycieranie parapetów</t>
  </si>
  <si>
    <t>Mycie zlewów i armatury sanitarnej</t>
  </si>
  <si>
    <t>Zamiatanie, mycie podłóg</t>
  </si>
  <si>
    <t>ZIELEŃ/ROŚLINNOŚĆ</t>
  </si>
  <si>
    <t>Rozmrażanie i mycie lodówek (po wcześniejszym ustaleniu terminu z Zamawiającym i opróżnieniu lodówki przez pracowników Zamawiającego)</t>
  </si>
  <si>
    <t>Wymiana plastikowych worków w koszach na śmieci, mycie koszy wewnątrz i na zewnątrz ( w razie ich zabrudzenia)</t>
  </si>
  <si>
    <t>ELEWACJA, PRZESZKLENIA</t>
  </si>
  <si>
    <t>Garaż</t>
  </si>
  <si>
    <t>Przyziemie</t>
  </si>
  <si>
    <t>Kafeteria</t>
  </si>
  <si>
    <t>Piętro 1</t>
  </si>
  <si>
    <t>Piętro 2</t>
  </si>
  <si>
    <t>Piętro 3</t>
  </si>
  <si>
    <t>Piętro 4</t>
  </si>
  <si>
    <t>Agregatorownia</t>
  </si>
  <si>
    <t>Komunikacja</t>
  </si>
  <si>
    <t>Magazyn konserwatora</t>
  </si>
  <si>
    <t>Pomieszczenie techniczne</t>
  </si>
  <si>
    <t>Pomieszczenie UPS</t>
  </si>
  <si>
    <t>Śluza</t>
  </si>
  <si>
    <t>Wentylatorownia</t>
  </si>
  <si>
    <t>Węzeł C.O.</t>
  </si>
  <si>
    <t>BMS – Administracja</t>
  </si>
  <si>
    <t>Holl</t>
  </si>
  <si>
    <t>Klatka schodowa</t>
  </si>
  <si>
    <t>Klatka schodowa p. poż.</t>
  </si>
  <si>
    <t>Klomb</t>
  </si>
  <si>
    <t>Komunikacja CPD</t>
  </si>
  <si>
    <t>Magazyn mat. biur.</t>
  </si>
  <si>
    <t>Magazyn pomocniczy</t>
  </si>
  <si>
    <t>Ochrona i monitoring</t>
  </si>
  <si>
    <t>Pokój kierowców</t>
  </si>
  <si>
    <t>Pom. Porządkowe</t>
  </si>
  <si>
    <t>Pom. Teletech.</t>
  </si>
  <si>
    <t>Przechowalnia bagaży gości</t>
  </si>
  <si>
    <t>Recepcja</t>
  </si>
  <si>
    <t>Rozdzielnia elektryczna</t>
  </si>
  <si>
    <t>Szatnia damska</t>
  </si>
  <si>
    <t>Szatnia męska</t>
  </si>
  <si>
    <t>Toaleta damska</t>
  </si>
  <si>
    <t>Toaleta dla niepełnosprawnych</t>
  </si>
  <si>
    <t>Toaleta męska</t>
  </si>
  <si>
    <t>Akumulatorownia</t>
  </si>
  <si>
    <t>Aneks kuchenny</t>
  </si>
  <si>
    <t>Kablownia</t>
  </si>
  <si>
    <t>Magazyn</t>
  </si>
  <si>
    <t>Pom. Obsługi</t>
  </si>
  <si>
    <t>Serwerownia</t>
  </si>
  <si>
    <t>UPS</t>
  </si>
  <si>
    <t>KAFETERIA - Catering</t>
  </si>
  <si>
    <t>Bufet</t>
  </si>
  <si>
    <t>Kuchnia właściwa</t>
  </si>
  <si>
    <t>Pom. z chłodniami</t>
  </si>
  <si>
    <t>Przygotowalnia</t>
  </si>
  <si>
    <t>Szafa porz.</t>
  </si>
  <si>
    <t>Zaplecze socjalne</t>
  </si>
  <si>
    <t>Zmywalnia</t>
  </si>
  <si>
    <t>Archiwum</t>
  </si>
  <si>
    <t>Biura</t>
  </si>
  <si>
    <t>Centrum druku</t>
  </si>
  <si>
    <t>Pom. porządkowe</t>
  </si>
  <si>
    <t>Sala spotkań</t>
  </si>
  <si>
    <t>Balkon</t>
  </si>
  <si>
    <t>Magazynek</t>
  </si>
  <si>
    <t>Gabinety</t>
  </si>
  <si>
    <t>Sala konferencyjna</t>
  </si>
  <si>
    <t>Salonik</t>
  </si>
  <si>
    <t>Sekretariat</t>
  </si>
  <si>
    <t>Zespół sanitarny</t>
  </si>
  <si>
    <t>Taras widokowy</t>
  </si>
  <si>
    <t>1/zima</t>
  </si>
  <si>
    <t>2/lato</t>
  </si>
  <si>
    <t>Mycie szklanych daszków nad wejściem głównym do budynku i nad wejściem od strony oczka</t>
  </si>
  <si>
    <t>Czyszczenie poręczy i szklanych balustrad</t>
  </si>
  <si>
    <t>10.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</si>
  <si>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</si>
  <si>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</si>
  <si>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</si>
  <si>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</si>
  <si>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</si>
  <si>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</si>
  <si>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</si>
  <si>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</si>
  <si>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</si>
  <si>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</si>
  <si>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 xml:space="preserve">LATO </t>
  </si>
  <si>
    <t>Usuwanie śmieci i odpadów z trawników, parkingów,chodników ,dróg dojazdowych,placów</t>
  </si>
  <si>
    <t>Opróżnianie pojemników na śmieci</t>
  </si>
  <si>
    <t xml:space="preserve">Opróżnianie i mycie popielniczek </t>
  </si>
  <si>
    <t xml:space="preserve">Koszenie trawy z utylizacją </t>
  </si>
  <si>
    <t>ZIMA</t>
  </si>
  <si>
    <t>Sprzątanie parkingów, dróg dojazdowych i chodników ( zamiatanie mechaniczne bądź ręczne powierzchni utwardzonych, usuwanie chemiczne chwastów z chodników i dróg)</t>
  </si>
  <si>
    <t xml:space="preserve">1. </t>
  </si>
  <si>
    <t xml:space="preserve">3. </t>
  </si>
  <si>
    <t xml:space="preserve">4. </t>
  </si>
  <si>
    <t xml:space="preserve">5. </t>
  </si>
  <si>
    <t>Lp.</t>
  </si>
  <si>
    <t>13.</t>
  </si>
  <si>
    <t>14.</t>
  </si>
  <si>
    <t>15.</t>
  </si>
  <si>
    <t>16.</t>
  </si>
  <si>
    <t>17.</t>
  </si>
  <si>
    <t>18.</t>
  </si>
  <si>
    <t>19.</t>
  </si>
  <si>
    <t>20.</t>
  </si>
  <si>
    <t>Wyszczególnienie pomieszczeń i metrażu [m2] wg pięter w budynku</t>
  </si>
  <si>
    <t>Suma powierzchni</t>
  </si>
  <si>
    <t xml:space="preserve"> </t>
  </si>
  <si>
    <t>Powierzchnia w m2</t>
  </si>
  <si>
    <t>Chodniki</t>
  </si>
  <si>
    <t>Dojazdy</t>
  </si>
  <si>
    <t>Miejsca postojowe</t>
  </si>
  <si>
    <t>Trawniki i zieleńce</t>
  </si>
  <si>
    <t>Fasady szklane</t>
  </si>
  <si>
    <t>Przeszklenia piętro 4</t>
  </si>
  <si>
    <t>Przeszklenia balkon</t>
  </si>
  <si>
    <t>Przeszklenia atrium</t>
  </si>
  <si>
    <t>Odkurzanie obrazów, elementów dekoracyjnych</t>
  </si>
  <si>
    <t>Oczyszczanie terenu z liści</t>
  </si>
  <si>
    <t>Mycie przeszklenia przy tarasie od zewnątrz  - dostęp z tarasu</t>
  </si>
  <si>
    <t>GARAŻ, POMIESZCZENIA TECHNICZNE W GARAŻU</t>
  </si>
  <si>
    <t>Wycieranie gniazdek , wyłączników, sterowników klimatyzacji</t>
  </si>
  <si>
    <t>Wycieranie kurzu z blatów biurek, mebli, wyposażenia biurowego, parapetów, monitorów, klawiatur komputerowych, telefonów stacjonarnych,</t>
  </si>
  <si>
    <t xml:space="preserve">Usuwanie odcisków palców i innych zabrudzeń z drzwi i framug drzwi </t>
  </si>
  <si>
    <t>wg potrzeb *</t>
  </si>
  <si>
    <t>Mycie okien wewnątrz</t>
  </si>
  <si>
    <t>Utrzymanie w czystości ścian i sufitów - usuwanie pajęczyn</t>
  </si>
  <si>
    <t>POCZEKALNIA, KORYTARZE</t>
  </si>
  <si>
    <t>Mycie podłogi, umywalek, baterii umywalkowych, płytek ściennych, drzwi i klamek, odświeżaczy powietrza</t>
  </si>
  <si>
    <t>Czyszczenie okiennych żaluzji wewnętrznych</t>
  </si>
  <si>
    <t>Utrzymanie roślin w dobrej kondycji na tarasie widokowym, podlewanie,nawożenie, usuwanie szkodników i chorób grzybowych</t>
  </si>
  <si>
    <t>* wg potrzeb -  nie ma możliwości określenia z góry częstotliwości wykonywania danej usługi, usługa wykonywana adekwatnie do potrzeb w ramach umowy, znajduje się w cenie</t>
  </si>
  <si>
    <t>Czyszczenie drzwi przesuwnych</t>
  </si>
  <si>
    <t>Utrzymanie w czystości bramy wjazdowej</t>
  </si>
  <si>
    <t>Żaluzje wewnętrzne</t>
  </si>
  <si>
    <t>Czyszczenie wewnętrznych powierzchni szklanych</t>
  </si>
  <si>
    <t>Czyszczenie i polerowanie wszystkich dostępnych elementów ze stali nierdzewnej</t>
  </si>
  <si>
    <t>Utrzymanie w czystości ścian, sufitów, drzwi i instalacji                          ( zdejmowanie pajęczyn i usuwanie kurzu)</t>
  </si>
  <si>
    <t xml:space="preserve">Nazwa terenu zewnętrznego </t>
  </si>
  <si>
    <t>w kwartale</t>
  </si>
  <si>
    <t>Zamiatanie</t>
  </si>
  <si>
    <t>Szczegóły</t>
  </si>
  <si>
    <t>maj</t>
  </si>
  <si>
    <t>czerwiec</t>
  </si>
  <si>
    <t>kwiecień</t>
  </si>
  <si>
    <t>lipiec</t>
  </si>
  <si>
    <t>sierpień</t>
  </si>
  <si>
    <t>wrzesień</t>
  </si>
  <si>
    <t>październik</t>
  </si>
  <si>
    <t>Mechaniczne mycie myjką ciśnieniową parkingu, dróg dojazdowych i chodników</t>
  </si>
  <si>
    <t>Oczyszczanie terenów z liści (mechaniczne i ręczne)</t>
  </si>
  <si>
    <r>
      <t>Sprzątanie parkingów, dróg dojazdowych i chodników ( zamiatanie mechaniczne</t>
    </r>
    <r>
      <rPr>
        <strike/>
        <sz val="12"/>
        <rFont val="Times New Roman"/>
        <family val="1"/>
        <charset val="238"/>
      </rPr>
      <t xml:space="preserve">  </t>
    </r>
    <r>
      <rPr>
        <sz val="12"/>
        <rFont val="Times New Roman"/>
        <family val="1"/>
        <charset val="238"/>
      </rPr>
      <t>i ręczne powierzchni utwardzonych)</t>
    </r>
  </si>
  <si>
    <t>Szczegóły do punktu I.6</t>
  </si>
  <si>
    <t>x - nie dopuścić do zakwitnięcia roślin (szczegóły poniżej w tabeli)</t>
  </si>
  <si>
    <t>Odkurzanie dywanów mechaniczne</t>
  </si>
  <si>
    <t>TEREN ZEWNĘTRZNY - prace wykonywane przez pracownika gospodarczego</t>
  </si>
  <si>
    <t>Czyszczenie drzwi przeszklonych</t>
  </si>
  <si>
    <t xml:space="preserve">Mycie glazury </t>
  </si>
  <si>
    <t>Mycie podłóg mechaniczną maszyną myjącą</t>
  </si>
  <si>
    <t>Dbanie o dobrą kondycję roślin  w holu głównym, podlewanie, nawożenie, usuwanie szkodników i chorób grzybowych</t>
  </si>
  <si>
    <t>Opieka dendrologa nad drzewem w hollu</t>
  </si>
  <si>
    <t>Alpinistyczna pielęgnacja drzewa w hollu</t>
  </si>
  <si>
    <t>Laboratoryjne badanie gleby, zgodnie ze wskazaniami dendrologa</t>
  </si>
  <si>
    <r>
      <t xml:space="preserve">Pomieszczenia wynajmowane (obsługa informatyczna </t>
    </r>
    <r>
      <rPr>
        <b/>
        <sz val="12"/>
        <rFont val="Times New Roman"/>
        <family val="1"/>
        <charset val="238"/>
      </rPr>
      <t>ITS</t>
    </r>
    <r>
      <rPr>
        <b/>
        <sz val="12"/>
        <color rgb="FF000000"/>
        <rFont val="Times New Roman"/>
        <family val="1"/>
        <charset val="238"/>
      </rPr>
      <t>)</t>
    </r>
  </si>
  <si>
    <t>Zakup wody demineralizowanej na potrzeby podlewania drzewa w hollu zgodnie z zaleceniami dendrologa. Szacowana ilość zużycia wody w okresie 12 miesięcy: 4-5 m3.</t>
  </si>
  <si>
    <t>Podlewanie kwiatów na salach konferencyjnych, w gabinetach Zarządu oraz korytarzach</t>
  </si>
  <si>
    <t>Mycie okien wewnątrz (pierwsze mycie kwiecień 2022, drugie mycie wrzesień 2022)</t>
  </si>
  <si>
    <t>Mycie okien od zewnątrz dostępnych z balkonów (pierwsze mycie kwiecień 2022, drugie mycie wrzesień 2022)</t>
  </si>
  <si>
    <t>Czyszczenie wewnętrznych żaluzji okiennych (pierwsze mycie kwiecień 2022, drugie mycie wrzesień 2022)</t>
  </si>
  <si>
    <t>Mycie okien wewnętrznych (pierwsze mycie kwiecień 2022, drugie mycie wrzesień 2022)</t>
  </si>
  <si>
    <t>Czyszczenie wewnętrznych żaluzji okiennych (kwiecień 2022)</t>
  </si>
  <si>
    <t>Mycie wnętrza szafek kuchennych (pierwsze mycie maj 2022, drugie mycie październik 2022)</t>
  </si>
  <si>
    <t xml:space="preserve">Odkurzanie sprzętu ppoż. </t>
  </si>
  <si>
    <t>Usuwanie śmieci i odpadów z trawników, parkingów, chodników, dróg dojazdowych, placów</t>
  </si>
  <si>
    <t>Pielęgnacja zieleni, odchwaszczanie ręczne i chemiczne, przycinanie drzew i krzewów, podlewanie trawników i zieleńców, usuwanie szkodników i chorób grzybowych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</si>
</sst>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trike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trike/>
      <sz val="12"/>
      <color theme="1"/>
      <name val="Times New Roman"/>
      <family val="1"/>
      <charset val="238"/>
    </font>
    <font>
      <b/>
      <strike/>
      <sz val="11"/>
      <color theme="1"/>
      <name val="Calibri"/>
      <family val="2"/>
      <charset val="238"/>
      <scheme val="minor"/>
    </font>
    <font>
      <strike/>
      <sz val="11"/>
      <color theme="1"/>
      <name val="Times New Roman"/>
      <family val="1"/>
      <charset val="238"/>
    </font>
    <font>
      <b/>
      <strike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0" fillId="3" borderId="1" xfId="0" applyNumberFormat="1" applyFont="1" applyFill="1" applyBorder="1"/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/>
    <xf numFmtId="0" fontId="4" fillId="0" borderId="1" xfId="0" applyFont="1" applyBorder="1"/>
    <xf numFmtId="0" fontId="9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0" fillId="5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4" fontId="11" fillId="0" borderId="1" xfId="0" applyNumberFormat="1" applyFont="1" applyBorder="1" applyAlignment="1">
      <alignment horizontal="right"/>
    </xf>
    <xf numFmtId="4" fontId="11" fillId="0" borderId="1" xfId="0" applyNumberFormat="1" applyFont="1" applyBorder="1"/>
    <xf numFmtId="4" fontId="5" fillId="0" borderId="1" xfId="0" applyNumberFormat="1" applyFont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0" xfId="0" applyFill="1"/>
    <xf numFmtId="0" fontId="0" fillId="0" borderId="0" xfId="0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H91"/>
  <sheetViews>
    <sheetView view="pageLayout" topLeftCell="A80" zoomScaleNormal="90" zoomScaleSheetLayoutView="50" workbookViewId="0">
      <selection activeCell="B93" sqref="B93"/>
    </sheetView>
  </sheetViews>
  <sheetFormatPr defaultRowHeight="14.4" x14ac:dyDescent="0.3"/>
  <cols>
    <col min="1" max="1" width="8.88671875" customWidth="1"/>
    <col min="2" max="2" width="52.5546875" style="4" customWidth="1"/>
    <col min="3" max="3" width="13" customWidth="1"/>
    <col min="4" max="4" width="11.6640625" customWidth="1"/>
    <col min="5" max="6" width="11.5546875" customWidth="1"/>
    <col min="7" max="7" width="10.5546875" customWidth="1"/>
    <col min="8" max="8" width="13.88671875" customWidth="1"/>
  </cols>
  <sheetData>
    <row r="1" spans="1:8" ht="26.25" customHeight="1" x14ac:dyDescent="0.3">
      <c r="A1" s="52" t="s">
        <v>0</v>
      </c>
      <c r="B1" s="53" t="s">
        <v>1</v>
      </c>
      <c r="C1" s="52" t="s">
        <v>2</v>
      </c>
      <c r="D1" s="52"/>
      <c r="E1" s="52"/>
      <c r="F1" s="52"/>
      <c r="G1" s="52"/>
      <c r="H1" s="52"/>
    </row>
    <row r="2" spans="1:8" ht="26.25" customHeight="1" x14ac:dyDescent="0.3">
      <c r="A2" s="52"/>
      <c r="B2" s="54"/>
      <c r="C2" s="8" t="s">
        <v>3</v>
      </c>
      <c r="D2" s="8" t="s">
        <v>4</v>
      </c>
      <c r="E2" s="8" t="s">
        <v>5</v>
      </c>
      <c r="F2" s="28" t="s">
        <v>184</v>
      </c>
      <c r="G2" s="8" t="s">
        <v>6</v>
      </c>
      <c r="H2" s="8" t="s">
        <v>169</v>
      </c>
    </row>
    <row r="3" spans="1:8" ht="31.5" customHeight="1" x14ac:dyDescent="0.3">
      <c r="A3" s="3" t="s">
        <v>120</v>
      </c>
      <c r="B3" s="51" t="s">
        <v>8</v>
      </c>
      <c r="C3" s="51"/>
      <c r="D3" s="51"/>
      <c r="E3" s="51"/>
      <c r="F3" s="51"/>
      <c r="G3" s="51"/>
      <c r="H3" s="51"/>
    </row>
    <row r="4" spans="1:8" ht="33.75" customHeight="1" x14ac:dyDescent="0.3">
      <c r="A4" s="1" t="s">
        <v>9</v>
      </c>
      <c r="B4" s="5" t="s">
        <v>10</v>
      </c>
      <c r="C4" s="1" t="s">
        <v>11</v>
      </c>
      <c r="D4" s="1"/>
      <c r="E4" s="1"/>
      <c r="F4" s="2"/>
      <c r="G4" s="1"/>
      <c r="H4" s="1"/>
    </row>
    <row r="5" spans="1:8" ht="42.75" customHeight="1" x14ac:dyDescent="0.3">
      <c r="A5" s="1" t="s">
        <v>12</v>
      </c>
      <c r="B5" s="5" t="s">
        <v>13</v>
      </c>
      <c r="C5" s="37" t="s">
        <v>11</v>
      </c>
      <c r="D5" s="1"/>
      <c r="E5" s="1"/>
      <c r="F5" s="2"/>
      <c r="G5" s="1"/>
      <c r="H5" s="1"/>
    </row>
    <row r="6" spans="1:8" ht="28.5" customHeight="1" x14ac:dyDescent="0.3">
      <c r="A6" s="2" t="s">
        <v>14</v>
      </c>
      <c r="B6" s="5" t="s">
        <v>15</v>
      </c>
      <c r="C6" s="1" t="s">
        <v>11</v>
      </c>
      <c r="D6" s="1"/>
      <c r="E6" s="1"/>
      <c r="F6" s="2"/>
      <c r="G6" s="1"/>
      <c r="H6" s="1"/>
    </row>
    <row r="7" spans="1:8" ht="48" customHeight="1" x14ac:dyDescent="0.3">
      <c r="A7" s="2" t="s">
        <v>16</v>
      </c>
      <c r="B7" s="5" t="s">
        <v>167</v>
      </c>
      <c r="C7" s="1" t="s">
        <v>11</v>
      </c>
      <c r="D7" s="1"/>
      <c r="E7" s="1"/>
      <c r="F7" s="2"/>
      <c r="G7" s="1"/>
      <c r="H7" s="1"/>
    </row>
    <row r="8" spans="1:8" ht="30" customHeight="1" x14ac:dyDescent="0.3">
      <c r="A8" s="2" t="s">
        <v>17</v>
      </c>
      <c r="B8" s="5" t="s">
        <v>168</v>
      </c>
      <c r="C8" s="1" t="s">
        <v>11</v>
      </c>
      <c r="D8" s="1"/>
      <c r="E8" s="1"/>
      <c r="F8" s="2"/>
      <c r="G8" s="1"/>
      <c r="H8" s="1"/>
    </row>
    <row r="9" spans="1:8" ht="30" customHeight="1" x14ac:dyDescent="0.3">
      <c r="A9" s="2" t="s">
        <v>18</v>
      </c>
      <c r="B9" s="5" t="s">
        <v>20</v>
      </c>
      <c r="C9" s="1" t="s">
        <v>11</v>
      </c>
      <c r="D9" s="1"/>
      <c r="E9" s="1"/>
      <c r="F9" s="2"/>
      <c r="G9" s="1"/>
      <c r="H9" s="1"/>
    </row>
    <row r="10" spans="1:8" ht="30" customHeight="1" x14ac:dyDescent="0.3">
      <c r="A10" s="2" t="s">
        <v>19</v>
      </c>
      <c r="B10" s="5" t="s">
        <v>199</v>
      </c>
      <c r="C10" s="2" t="s">
        <v>11</v>
      </c>
      <c r="D10" s="2"/>
      <c r="E10" s="2"/>
      <c r="F10" s="2"/>
      <c r="G10" s="2"/>
      <c r="H10" s="2"/>
    </row>
    <row r="11" spans="1:8" ht="30" customHeight="1" x14ac:dyDescent="0.3">
      <c r="A11" s="2" t="s">
        <v>21</v>
      </c>
      <c r="B11" s="5" t="s">
        <v>22</v>
      </c>
      <c r="C11" s="1"/>
      <c r="D11" s="1"/>
      <c r="E11" s="1" t="s">
        <v>11</v>
      </c>
      <c r="F11" s="2"/>
      <c r="G11" s="1"/>
      <c r="H11" s="1"/>
    </row>
    <row r="12" spans="1:8" ht="30" customHeight="1" x14ac:dyDescent="0.3">
      <c r="A12" s="2" t="s">
        <v>23</v>
      </c>
      <c r="B12" s="5" t="s">
        <v>162</v>
      </c>
      <c r="C12" s="1"/>
      <c r="D12" s="1"/>
      <c r="E12" s="2" t="s">
        <v>11</v>
      </c>
      <c r="F12" s="2"/>
      <c r="G12" s="1"/>
      <c r="H12" s="1"/>
    </row>
    <row r="13" spans="1:8" ht="30" customHeight="1" x14ac:dyDescent="0.3">
      <c r="A13" s="2" t="s">
        <v>119</v>
      </c>
      <c r="B13" s="5" t="s">
        <v>166</v>
      </c>
      <c r="C13" s="1"/>
      <c r="E13" s="1" t="s">
        <v>11</v>
      </c>
      <c r="F13" s="2"/>
      <c r="G13" s="1"/>
      <c r="H13" s="1"/>
    </row>
    <row r="14" spans="1:8" ht="30" customHeight="1" x14ac:dyDescent="0.3">
      <c r="A14" s="2" t="s">
        <v>25</v>
      </c>
      <c r="B14" s="5" t="s">
        <v>210</v>
      </c>
      <c r="C14" s="1"/>
      <c r="D14" s="1" t="s">
        <v>11</v>
      </c>
      <c r="E14" s="1"/>
      <c r="F14" s="2"/>
      <c r="G14" s="1"/>
      <c r="H14" s="1"/>
    </row>
    <row r="15" spans="1:8" ht="30" customHeight="1" x14ac:dyDescent="0.3">
      <c r="A15" s="2" t="s">
        <v>26</v>
      </c>
      <c r="B15" s="5" t="s">
        <v>211</v>
      </c>
      <c r="C15" s="1"/>
      <c r="D15" s="1"/>
      <c r="E15" s="1"/>
      <c r="F15" s="2"/>
      <c r="G15" s="1">
        <v>2</v>
      </c>
      <c r="H15" s="1"/>
    </row>
    <row r="16" spans="1:8" ht="48" customHeight="1" x14ac:dyDescent="0.3">
      <c r="A16" s="2" t="s">
        <v>142</v>
      </c>
      <c r="B16" s="5" t="s">
        <v>212</v>
      </c>
      <c r="C16" s="2"/>
      <c r="D16" s="2"/>
      <c r="E16" s="2"/>
      <c r="F16" s="2"/>
      <c r="G16" s="2">
        <v>2</v>
      </c>
      <c r="H16" s="2"/>
    </row>
    <row r="17" spans="1:8" ht="30" customHeight="1" x14ac:dyDescent="0.3">
      <c r="A17" s="2" t="s">
        <v>143</v>
      </c>
      <c r="B17" s="5" t="s">
        <v>213</v>
      </c>
      <c r="C17" s="2"/>
      <c r="D17" s="2"/>
      <c r="E17" s="2"/>
      <c r="F17" s="2"/>
      <c r="G17" s="2">
        <v>2</v>
      </c>
      <c r="H17" s="2"/>
    </row>
    <row r="18" spans="1:8" ht="30" customHeight="1" x14ac:dyDescent="0.3">
      <c r="A18" s="2" t="s">
        <v>144</v>
      </c>
      <c r="B18" s="5" t="s">
        <v>171</v>
      </c>
      <c r="C18" s="2"/>
      <c r="D18" s="2"/>
      <c r="E18" s="2"/>
      <c r="F18" s="2"/>
      <c r="G18" s="2"/>
      <c r="H18" s="2" t="s">
        <v>11</v>
      </c>
    </row>
    <row r="19" spans="1:8" ht="30" customHeight="1" x14ac:dyDescent="0.3">
      <c r="A19" s="2" t="s">
        <v>145</v>
      </c>
      <c r="B19" s="5" t="s">
        <v>201</v>
      </c>
      <c r="C19" s="2"/>
      <c r="D19" s="2"/>
      <c r="E19" s="2"/>
      <c r="F19" s="2"/>
      <c r="G19" s="2"/>
      <c r="H19" s="2" t="s">
        <v>11</v>
      </c>
    </row>
    <row r="20" spans="1:8" ht="30" customHeight="1" x14ac:dyDescent="0.3">
      <c r="A20" s="3" t="s">
        <v>121</v>
      </c>
      <c r="B20" s="51" t="s">
        <v>172</v>
      </c>
      <c r="C20" s="51"/>
      <c r="D20" s="51"/>
      <c r="E20" s="51"/>
      <c r="F20" s="51"/>
      <c r="G20" s="51"/>
      <c r="H20" s="51"/>
    </row>
    <row r="21" spans="1:8" ht="30" customHeight="1" x14ac:dyDescent="0.3">
      <c r="A21" s="1" t="s">
        <v>9</v>
      </c>
      <c r="B21" s="5" t="s">
        <v>10</v>
      </c>
      <c r="C21" s="1" t="s">
        <v>11</v>
      </c>
      <c r="D21" s="1"/>
      <c r="E21" s="1"/>
      <c r="F21" s="2"/>
      <c r="G21" s="1"/>
      <c r="H21" s="1"/>
    </row>
    <row r="22" spans="1:8" ht="45.75" customHeight="1" x14ac:dyDescent="0.3">
      <c r="A22" s="1" t="s">
        <v>12</v>
      </c>
      <c r="B22" s="5" t="s">
        <v>50</v>
      </c>
      <c r="C22" s="1" t="s">
        <v>11</v>
      </c>
      <c r="D22" s="1"/>
      <c r="E22" s="1"/>
      <c r="F22" s="2"/>
      <c r="G22" s="1"/>
      <c r="H22" s="1"/>
    </row>
    <row r="23" spans="1:8" ht="30" customHeight="1" x14ac:dyDescent="0.3">
      <c r="A23" s="2" t="s">
        <v>14</v>
      </c>
      <c r="B23" s="5" t="s">
        <v>27</v>
      </c>
      <c r="C23" s="1" t="s">
        <v>11</v>
      </c>
      <c r="D23" s="1"/>
      <c r="E23" s="1"/>
      <c r="F23" s="2"/>
      <c r="G23" s="1"/>
      <c r="H23" s="1"/>
    </row>
    <row r="24" spans="1:8" ht="30" customHeight="1" x14ac:dyDescent="0.3">
      <c r="A24" s="2" t="s">
        <v>16</v>
      </c>
      <c r="B24" s="5" t="s">
        <v>15</v>
      </c>
      <c r="C24" s="1" t="s">
        <v>11</v>
      </c>
      <c r="D24" s="1"/>
      <c r="E24" s="1"/>
      <c r="F24" s="2"/>
      <c r="G24" s="1"/>
      <c r="H24" s="1"/>
    </row>
    <row r="25" spans="1:8" ht="30" customHeight="1" x14ac:dyDescent="0.3">
      <c r="A25" s="2" t="s">
        <v>17</v>
      </c>
      <c r="B25" s="5" t="s">
        <v>28</v>
      </c>
      <c r="C25" s="1" t="s">
        <v>11</v>
      </c>
      <c r="D25" s="1"/>
      <c r="E25" s="1"/>
      <c r="F25" s="2"/>
      <c r="G25" s="1"/>
      <c r="H25" s="1"/>
    </row>
    <row r="26" spans="1:8" ht="30" customHeight="1" x14ac:dyDescent="0.3">
      <c r="A26" s="2" t="s">
        <v>18</v>
      </c>
      <c r="B26" s="5" t="s">
        <v>29</v>
      </c>
      <c r="C26" s="1" t="s">
        <v>11</v>
      </c>
      <c r="D26" s="1"/>
      <c r="E26" s="1"/>
      <c r="F26" s="2"/>
      <c r="G26" s="1"/>
      <c r="H26" s="1"/>
    </row>
    <row r="27" spans="1:8" ht="30" customHeight="1" x14ac:dyDescent="0.3">
      <c r="A27" s="2" t="s">
        <v>19</v>
      </c>
      <c r="B27" s="5" t="s">
        <v>24</v>
      </c>
      <c r="C27" s="1"/>
      <c r="D27" s="1"/>
      <c r="E27" s="1" t="s">
        <v>11</v>
      </c>
      <c r="F27" s="2"/>
      <c r="G27" s="1"/>
      <c r="H27" s="1"/>
    </row>
    <row r="28" spans="1:8" ht="30" customHeight="1" x14ac:dyDescent="0.3">
      <c r="A28" s="2" t="s">
        <v>21</v>
      </c>
      <c r="B28" s="5" t="s">
        <v>217</v>
      </c>
      <c r="C28" s="1"/>
      <c r="D28" s="1"/>
      <c r="E28" s="1"/>
      <c r="F28" s="2"/>
      <c r="G28" s="1">
        <v>1</v>
      </c>
      <c r="H28" s="1"/>
    </row>
    <row r="29" spans="1:8" ht="30" customHeight="1" x14ac:dyDescent="0.3">
      <c r="A29" s="2" t="s">
        <v>23</v>
      </c>
      <c r="B29" s="5" t="s">
        <v>171</v>
      </c>
      <c r="C29" s="1"/>
      <c r="D29" s="1"/>
      <c r="E29" s="1"/>
      <c r="F29" s="2"/>
      <c r="G29" s="1"/>
      <c r="H29" s="1" t="s">
        <v>11</v>
      </c>
    </row>
    <row r="30" spans="1:8" ht="30" customHeight="1" x14ac:dyDescent="0.3">
      <c r="A30" s="2" t="s">
        <v>119</v>
      </c>
      <c r="B30" s="5" t="s">
        <v>214</v>
      </c>
      <c r="C30" s="1"/>
      <c r="D30" s="1"/>
      <c r="E30" s="1"/>
      <c r="F30" s="2"/>
      <c r="G30" s="1">
        <v>2</v>
      </c>
      <c r="H30" s="1"/>
    </row>
    <row r="31" spans="1:8" ht="30" customHeight="1" x14ac:dyDescent="0.3">
      <c r="A31" s="2" t="s">
        <v>25</v>
      </c>
      <c r="B31" s="5" t="s">
        <v>215</v>
      </c>
      <c r="C31" s="2"/>
      <c r="D31" s="2"/>
      <c r="E31" s="2"/>
      <c r="F31" s="2"/>
      <c r="G31" s="2">
        <v>1</v>
      </c>
      <c r="H31" s="2"/>
    </row>
    <row r="32" spans="1:8" ht="30" customHeight="1" x14ac:dyDescent="0.3">
      <c r="A32" s="2" t="s">
        <v>26</v>
      </c>
      <c r="B32" s="5" t="s">
        <v>118</v>
      </c>
      <c r="C32" s="2"/>
      <c r="D32" s="2"/>
      <c r="E32" s="2"/>
      <c r="F32" s="2"/>
      <c r="G32" s="2"/>
      <c r="H32" s="2" t="s">
        <v>11</v>
      </c>
    </row>
    <row r="33" spans="1:8" ht="30" customHeight="1" x14ac:dyDescent="0.3">
      <c r="A33" s="2" t="s">
        <v>142</v>
      </c>
      <c r="B33" s="5" t="s">
        <v>22</v>
      </c>
      <c r="C33" s="1"/>
      <c r="D33" s="1"/>
      <c r="E33" s="1"/>
      <c r="F33" s="2"/>
      <c r="G33" s="1"/>
      <c r="H33" s="1" t="s">
        <v>11</v>
      </c>
    </row>
    <row r="34" spans="1:8" ht="30" customHeight="1" x14ac:dyDescent="0.3">
      <c r="A34" s="2" t="s">
        <v>143</v>
      </c>
      <c r="B34" s="5" t="s">
        <v>177</v>
      </c>
      <c r="C34" s="2"/>
      <c r="D34" s="2"/>
      <c r="E34" s="2"/>
      <c r="F34" s="2"/>
      <c r="G34" s="2"/>
      <c r="H34" s="2" t="s">
        <v>11</v>
      </c>
    </row>
    <row r="35" spans="1:8" ht="30" customHeight="1" x14ac:dyDescent="0.3">
      <c r="A35" s="3" t="s">
        <v>122</v>
      </c>
      <c r="B35" s="51" t="s">
        <v>30</v>
      </c>
      <c r="C35" s="51"/>
      <c r="D35" s="51"/>
      <c r="E35" s="51"/>
      <c r="F35" s="51"/>
      <c r="G35" s="51"/>
      <c r="H35" s="51"/>
    </row>
    <row r="36" spans="1:8" ht="30" customHeight="1" x14ac:dyDescent="0.3">
      <c r="A36" s="1" t="s">
        <v>9</v>
      </c>
      <c r="B36" s="5" t="s">
        <v>31</v>
      </c>
      <c r="C36" s="1" t="s">
        <v>11</v>
      </c>
      <c r="D36" s="1"/>
      <c r="E36" s="1"/>
      <c r="F36" s="2"/>
      <c r="G36" s="1"/>
      <c r="H36" s="1"/>
    </row>
    <row r="37" spans="1:8" ht="30" customHeight="1" x14ac:dyDescent="0.3">
      <c r="A37" s="1" t="s">
        <v>12</v>
      </c>
      <c r="B37" s="5" t="s">
        <v>118</v>
      </c>
      <c r="C37" s="1"/>
      <c r="D37" s="1"/>
      <c r="E37" s="1"/>
      <c r="F37" s="2"/>
      <c r="G37" s="1"/>
      <c r="H37" s="1" t="s">
        <v>11</v>
      </c>
    </row>
    <row r="38" spans="1:8" ht="30" customHeight="1" x14ac:dyDescent="0.3">
      <c r="A38" s="1" t="s">
        <v>14</v>
      </c>
      <c r="B38" s="5" t="s">
        <v>171</v>
      </c>
      <c r="C38" s="1"/>
      <c r="D38" s="1"/>
      <c r="E38" s="1"/>
      <c r="F38" s="2"/>
      <c r="G38" s="1"/>
      <c r="H38" s="1" t="s">
        <v>11</v>
      </c>
    </row>
    <row r="39" spans="1:8" ht="30" customHeight="1" x14ac:dyDescent="0.3">
      <c r="A39" s="1" t="s">
        <v>16</v>
      </c>
      <c r="B39" s="5" t="s">
        <v>211</v>
      </c>
      <c r="C39" s="1"/>
      <c r="D39" s="1"/>
      <c r="E39" s="1"/>
      <c r="F39" s="2"/>
      <c r="G39" s="34">
        <v>2</v>
      </c>
      <c r="H39" s="1"/>
    </row>
    <row r="40" spans="1:8" ht="30" customHeight="1" x14ac:dyDescent="0.3">
      <c r="A40" s="3" t="s">
        <v>123</v>
      </c>
      <c r="B40" s="51" t="s">
        <v>32</v>
      </c>
      <c r="C40" s="51"/>
      <c r="D40" s="51"/>
      <c r="E40" s="51"/>
      <c r="F40" s="51"/>
      <c r="G40" s="51"/>
      <c r="H40" s="51"/>
    </row>
    <row r="41" spans="1:8" ht="30" customHeight="1" x14ac:dyDescent="0.3">
      <c r="A41" s="1" t="s">
        <v>9</v>
      </c>
      <c r="B41" s="5" t="s">
        <v>33</v>
      </c>
      <c r="C41" s="1" t="s">
        <v>11</v>
      </c>
      <c r="D41" s="1"/>
      <c r="E41" s="1"/>
      <c r="F41" s="2"/>
      <c r="G41" s="1"/>
      <c r="H41" s="1"/>
    </row>
    <row r="42" spans="1:8" ht="30" customHeight="1" x14ac:dyDescent="0.3">
      <c r="A42" s="1" t="s">
        <v>12</v>
      </c>
      <c r="B42" s="5" t="s">
        <v>180</v>
      </c>
      <c r="C42" s="1" t="s">
        <v>11</v>
      </c>
      <c r="D42" s="1"/>
      <c r="E42" s="1"/>
      <c r="F42" s="2"/>
      <c r="G42" s="1"/>
      <c r="H42" s="1"/>
    </row>
    <row r="43" spans="1:8" ht="30" customHeight="1" x14ac:dyDescent="0.3">
      <c r="A43" s="1" t="s">
        <v>14</v>
      </c>
      <c r="B43" s="5" t="s">
        <v>181</v>
      </c>
      <c r="C43" s="1" t="s">
        <v>11</v>
      </c>
      <c r="D43" s="1"/>
      <c r="E43" s="1"/>
      <c r="F43" s="2"/>
      <c r="G43" s="1"/>
      <c r="H43" s="1"/>
    </row>
    <row r="44" spans="1:8" ht="30" customHeight="1" x14ac:dyDescent="0.3">
      <c r="A44" s="3" t="s">
        <v>124</v>
      </c>
      <c r="B44" s="51" t="s">
        <v>34</v>
      </c>
      <c r="C44" s="51"/>
      <c r="D44" s="51"/>
      <c r="E44" s="51"/>
      <c r="F44" s="51"/>
      <c r="G44" s="51"/>
      <c r="H44" s="51"/>
    </row>
    <row r="45" spans="1:8" ht="30" customHeight="1" x14ac:dyDescent="0.3">
      <c r="A45" s="1" t="s">
        <v>9</v>
      </c>
      <c r="B45" s="5" t="s">
        <v>35</v>
      </c>
      <c r="C45" s="1"/>
      <c r="D45" s="1">
        <v>1</v>
      </c>
      <c r="E45" s="1"/>
      <c r="F45" s="2"/>
      <c r="G45" s="1"/>
      <c r="H45" s="1"/>
    </row>
    <row r="46" spans="1:8" ht="30" customHeight="1" x14ac:dyDescent="0.3">
      <c r="A46" s="1" t="s">
        <v>12</v>
      </c>
      <c r="B46" s="5" t="s">
        <v>15</v>
      </c>
      <c r="C46" s="1" t="s">
        <v>11</v>
      </c>
      <c r="D46" s="1"/>
      <c r="E46" s="1"/>
      <c r="F46" s="2"/>
      <c r="G46" s="1"/>
      <c r="H46" s="1"/>
    </row>
    <row r="47" spans="1:8" ht="30" customHeight="1" x14ac:dyDescent="0.3">
      <c r="A47" s="1" t="s">
        <v>14</v>
      </c>
      <c r="B47" s="5" t="s">
        <v>171</v>
      </c>
      <c r="C47" s="1"/>
      <c r="D47" s="1"/>
      <c r="E47" s="1"/>
      <c r="F47" s="2"/>
      <c r="G47" s="1"/>
      <c r="H47" s="1" t="s">
        <v>11</v>
      </c>
    </row>
    <row r="48" spans="1:8" ht="30" customHeight="1" x14ac:dyDescent="0.3">
      <c r="A48" s="1" t="s">
        <v>16</v>
      </c>
      <c r="B48" s="5" t="s">
        <v>214</v>
      </c>
      <c r="C48" s="1"/>
      <c r="D48" s="1"/>
      <c r="E48" s="1"/>
      <c r="F48" s="2"/>
      <c r="G48" s="1">
        <v>2</v>
      </c>
      <c r="H48" s="1"/>
    </row>
    <row r="49" spans="1:8" ht="30" customHeight="1" x14ac:dyDescent="0.3">
      <c r="A49" s="2" t="s">
        <v>17</v>
      </c>
      <c r="B49" s="5" t="s">
        <v>174</v>
      </c>
      <c r="C49" s="2"/>
      <c r="D49" s="2"/>
      <c r="E49" s="2"/>
      <c r="F49" s="2"/>
      <c r="G49" s="2"/>
      <c r="H49" s="2" t="s">
        <v>11</v>
      </c>
    </row>
    <row r="50" spans="1:8" ht="30" customHeight="1" x14ac:dyDescent="0.3">
      <c r="A50" s="3" t="s">
        <v>125</v>
      </c>
      <c r="B50" s="51" t="s">
        <v>36</v>
      </c>
      <c r="C50" s="51"/>
      <c r="D50" s="51"/>
      <c r="E50" s="51"/>
      <c r="F50" s="51"/>
      <c r="G50" s="51"/>
      <c r="H50" s="51"/>
    </row>
    <row r="51" spans="1:8" ht="30" customHeight="1" x14ac:dyDescent="0.3">
      <c r="A51" s="1" t="s">
        <v>9</v>
      </c>
      <c r="B51" s="5" t="s">
        <v>173</v>
      </c>
      <c r="C51" s="1" t="s">
        <v>11</v>
      </c>
      <c r="D51" s="1"/>
      <c r="E51" s="1"/>
      <c r="F51" s="2"/>
      <c r="G51" s="1"/>
      <c r="H51" s="1"/>
    </row>
    <row r="52" spans="1:8" ht="30" customHeight="1" x14ac:dyDescent="0.3">
      <c r="A52" s="1" t="s">
        <v>12</v>
      </c>
      <c r="B52" s="5" t="s">
        <v>10</v>
      </c>
      <c r="C52" s="1" t="s">
        <v>11</v>
      </c>
      <c r="D52" s="1"/>
      <c r="E52" s="1"/>
      <c r="F52" s="2"/>
      <c r="G52" s="1"/>
      <c r="H52" s="1"/>
    </row>
    <row r="53" spans="1:8" ht="30" customHeight="1" x14ac:dyDescent="0.3">
      <c r="A53" s="1" t="s">
        <v>14</v>
      </c>
      <c r="B53" s="5" t="s">
        <v>37</v>
      </c>
      <c r="C53" s="1" t="s">
        <v>11</v>
      </c>
      <c r="D53" s="1"/>
      <c r="E53" s="1"/>
      <c r="F53" s="2"/>
      <c r="G53" s="1"/>
      <c r="H53" s="1"/>
    </row>
    <row r="54" spans="1:8" ht="30" customHeight="1" x14ac:dyDescent="0.3">
      <c r="A54" s="1" t="s">
        <v>16</v>
      </c>
      <c r="B54" s="5" t="s">
        <v>38</v>
      </c>
      <c r="C54" s="1" t="s">
        <v>11</v>
      </c>
      <c r="D54" s="1"/>
      <c r="E54" s="1"/>
      <c r="F54" s="2"/>
      <c r="G54" s="1"/>
      <c r="H54" s="1"/>
    </row>
    <row r="55" spans="1:8" ht="30" customHeight="1" x14ac:dyDescent="0.3">
      <c r="A55" s="1" t="s">
        <v>17</v>
      </c>
      <c r="B55" s="5" t="s">
        <v>39</v>
      </c>
      <c r="C55" s="1" t="s">
        <v>11</v>
      </c>
      <c r="D55" s="1"/>
      <c r="E55" s="1"/>
      <c r="F55" s="2"/>
      <c r="G55" s="1"/>
      <c r="H55" s="1"/>
    </row>
    <row r="56" spans="1:8" ht="30" customHeight="1" x14ac:dyDescent="0.3">
      <c r="A56" s="1" t="s">
        <v>18</v>
      </c>
      <c r="B56" s="5" t="s">
        <v>40</v>
      </c>
      <c r="C56" s="1" t="s">
        <v>11</v>
      </c>
      <c r="D56" s="1"/>
      <c r="E56" s="1"/>
      <c r="F56" s="2"/>
      <c r="G56" s="1"/>
      <c r="H56" s="1"/>
    </row>
    <row r="57" spans="1:8" ht="30" customHeight="1" x14ac:dyDescent="0.3">
      <c r="A57" s="1" t="s">
        <v>19</v>
      </c>
      <c r="B57" s="5" t="s">
        <v>41</v>
      </c>
      <c r="C57" s="1"/>
      <c r="D57" s="1"/>
      <c r="E57" s="1"/>
      <c r="F57" s="2"/>
      <c r="G57" s="1"/>
      <c r="H57" s="1" t="s">
        <v>11</v>
      </c>
    </row>
    <row r="58" spans="1:8" ht="30" customHeight="1" x14ac:dyDescent="0.3">
      <c r="A58" s="1">
        <v>8</v>
      </c>
      <c r="B58" s="5" t="s">
        <v>42</v>
      </c>
      <c r="C58" s="1"/>
      <c r="D58" s="1"/>
      <c r="E58" s="1"/>
      <c r="F58" s="2"/>
      <c r="G58" s="1">
        <v>1</v>
      </c>
      <c r="H58" s="1"/>
    </row>
    <row r="59" spans="1:8" ht="30" customHeight="1" x14ac:dyDescent="0.3">
      <c r="A59" s="3" t="s">
        <v>126</v>
      </c>
      <c r="B59" s="51" t="s">
        <v>43</v>
      </c>
      <c r="C59" s="51"/>
      <c r="D59" s="51"/>
      <c r="E59" s="51"/>
      <c r="F59" s="51"/>
      <c r="G59" s="51"/>
      <c r="H59" s="51"/>
    </row>
    <row r="60" spans="1:8" ht="30" customHeight="1" x14ac:dyDescent="0.3">
      <c r="A60" s="1" t="s">
        <v>9</v>
      </c>
      <c r="B60" s="5" t="s">
        <v>44</v>
      </c>
      <c r="C60" s="1" t="s">
        <v>11</v>
      </c>
      <c r="D60" s="1"/>
      <c r="E60" s="1"/>
      <c r="F60" s="2"/>
      <c r="G60" s="1"/>
      <c r="H60" s="1"/>
    </row>
    <row r="61" spans="1:8" ht="30" customHeight="1" x14ac:dyDescent="0.3">
      <c r="A61" s="1" t="s">
        <v>12</v>
      </c>
      <c r="B61" s="5" t="s">
        <v>45</v>
      </c>
      <c r="C61" s="1" t="s">
        <v>11</v>
      </c>
      <c r="D61" s="1"/>
      <c r="E61" s="1"/>
      <c r="F61" s="2"/>
      <c r="G61" s="1"/>
      <c r="H61" s="1"/>
    </row>
    <row r="62" spans="1:8" ht="30" customHeight="1" x14ac:dyDescent="0.3">
      <c r="A62" s="1" t="s">
        <v>14</v>
      </c>
      <c r="B62" s="5" t="s">
        <v>46</v>
      </c>
      <c r="C62" s="1" t="s">
        <v>11</v>
      </c>
      <c r="D62" s="1"/>
      <c r="E62" s="1"/>
      <c r="F62" s="2"/>
      <c r="G62" s="1"/>
      <c r="H62" s="1"/>
    </row>
    <row r="63" spans="1:8" ht="30" customHeight="1" x14ac:dyDescent="0.3">
      <c r="A63" s="7" t="s">
        <v>16</v>
      </c>
      <c r="B63" s="5" t="s">
        <v>202</v>
      </c>
      <c r="C63" s="7"/>
      <c r="D63" s="6"/>
      <c r="E63" s="6"/>
      <c r="F63" s="6"/>
      <c r="G63" s="6"/>
      <c r="H63" s="2" t="s">
        <v>11</v>
      </c>
    </row>
    <row r="64" spans="1:8" ht="30" customHeight="1" x14ac:dyDescent="0.3">
      <c r="A64" s="1" t="s">
        <v>17</v>
      </c>
      <c r="B64" s="5" t="s">
        <v>47</v>
      </c>
      <c r="C64" s="1" t="s">
        <v>11</v>
      </c>
      <c r="D64" s="1"/>
      <c r="E64" s="1"/>
      <c r="F64" s="2"/>
      <c r="G64" s="1"/>
      <c r="H64" s="1"/>
    </row>
    <row r="65" spans="1:8" ht="30" customHeight="1" x14ac:dyDescent="0.3">
      <c r="A65" s="1" t="s">
        <v>18</v>
      </c>
      <c r="B65" s="5" t="s">
        <v>216</v>
      </c>
      <c r="C65" s="1"/>
      <c r="D65" s="1"/>
      <c r="E65" s="1"/>
      <c r="F65" s="2"/>
      <c r="G65" s="1">
        <v>2</v>
      </c>
      <c r="H65" s="1"/>
    </row>
    <row r="66" spans="1:8" ht="49.5" customHeight="1" x14ac:dyDescent="0.3">
      <c r="A66" s="1" t="s">
        <v>19</v>
      </c>
      <c r="B66" s="5" t="s">
        <v>49</v>
      </c>
      <c r="C66" s="1"/>
      <c r="D66" s="1"/>
      <c r="E66" s="1"/>
      <c r="F66" s="2"/>
      <c r="G66" s="1">
        <v>2</v>
      </c>
      <c r="H66" s="1"/>
    </row>
    <row r="67" spans="1:8" ht="30" customHeight="1" x14ac:dyDescent="0.3">
      <c r="A67" s="1" t="s">
        <v>21</v>
      </c>
      <c r="B67" s="5" t="s">
        <v>171</v>
      </c>
      <c r="C67" s="1"/>
      <c r="D67" s="1"/>
      <c r="E67" s="1"/>
      <c r="F67" s="2"/>
      <c r="G67" s="1"/>
      <c r="H67" s="1" t="s">
        <v>11</v>
      </c>
    </row>
    <row r="68" spans="1:8" ht="30" customHeight="1" x14ac:dyDescent="0.3">
      <c r="A68" s="2" t="s">
        <v>23</v>
      </c>
      <c r="B68" s="5" t="s">
        <v>170</v>
      </c>
      <c r="C68" s="2"/>
      <c r="D68" s="2"/>
      <c r="E68" s="2"/>
      <c r="F68" s="2"/>
      <c r="G68" s="2">
        <v>2</v>
      </c>
      <c r="H68" s="2"/>
    </row>
    <row r="69" spans="1:8" ht="30" customHeight="1" x14ac:dyDescent="0.3">
      <c r="A69" s="3" t="s">
        <v>127</v>
      </c>
      <c r="B69" s="51" t="s">
        <v>51</v>
      </c>
      <c r="C69" s="51"/>
      <c r="D69" s="51"/>
      <c r="E69" s="51"/>
      <c r="F69" s="51"/>
      <c r="G69" s="51"/>
      <c r="H69" s="51"/>
    </row>
    <row r="70" spans="1:8" ht="35.25" customHeight="1" x14ac:dyDescent="0.3">
      <c r="A70" s="2">
        <v>1</v>
      </c>
      <c r="B70" s="5" t="s">
        <v>117</v>
      </c>
      <c r="C70" s="2"/>
      <c r="D70" s="2"/>
      <c r="E70" s="2"/>
      <c r="F70" s="2">
        <v>1</v>
      </c>
      <c r="G70" s="2"/>
      <c r="H70" s="2"/>
    </row>
    <row r="71" spans="1:8" ht="35.25" customHeight="1" x14ac:dyDescent="0.3">
      <c r="A71" s="2">
        <v>2</v>
      </c>
      <c r="B71" s="5" t="s">
        <v>164</v>
      </c>
      <c r="C71" s="2"/>
      <c r="D71" s="2"/>
      <c r="E71" s="2"/>
      <c r="F71" s="2"/>
      <c r="G71" s="2"/>
      <c r="H71" s="2" t="s">
        <v>11</v>
      </c>
    </row>
    <row r="72" spans="1:8" ht="30" customHeight="1" x14ac:dyDescent="0.3">
      <c r="A72" s="3" t="s">
        <v>128</v>
      </c>
      <c r="B72" s="51" t="s">
        <v>165</v>
      </c>
      <c r="C72" s="51"/>
      <c r="D72" s="51"/>
      <c r="E72" s="51"/>
      <c r="F72" s="51"/>
      <c r="G72" s="51"/>
      <c r="H72" s="51"/>
    </row>
    <row r="73" spans="1:8" ht="30" customHeight="1" x14ac:dyDescent="0.3">
      <c r="A73" s="1" t="s">
        <v>9</v>
      </c>
      <c r="B73" s="5" t="s">
        <v>185</v>
      </c>
      <c r="C73" s="1" t="s">
        <v>11</v>
      </c>
      <c r="D73" s="1"/>
      <c r="E73" s="1"/>
      <c r="F73" s="2"/>
      <c r="G73" s="1"/>
      <c r="H73" s="1"/>
    </row>
    <row r="74" spans="1:8" ht="30" customHeight="1" x14ac:dyDescent="0.3">
      <c r="A74" s="2" t="s">
        <v>12</v>
      </c>
      <c r="B74" s="5" t="s">
        <v>203</v>
      </c>
      <c r="C74" s="2"/>
      <c r="D74" s="2" t="s">
        <v>115</v>
      </c>
      <c r="E74" s="2" t="s">
        <v>116</v>
      </c>
      <c r="F74" s="2"/>
      <c r="G74" s="2"/>
      <c r="H74" s="2"/>
    </row>
    <row r="75" spans="1:8" ht="36" customHeight="1" x14ac:dyDescent="0.3">
      <c r="A75" s="1" t="s">
        <v>14</v>
      </c>
      <c r="B75" s="5" t="s">
        <v>182</v>
      </c>
      <c r="C75" s="1"/>
      <c r="D75" s="1"/>
      <c r="E75" s="1"/>
      <c r="F75" s="2"/>
      <c r="G75" s="1"/>
      <c r="H75" s="1" t="s">
        <v>11</v>
      </c>
    </row>
    <row r="76" spans="1:8" ht="36" customHeight="1" x14ac:dyDescent="0.3">
      <c r="A76" s="2" t="s">
        <v>16</v>
      </c>
      <c r="B76" s="5" t="s">
        <v>178</v>
      </c>
      <c r="C76" s="2"/>
      <c r="D76" s="2"/>
      <c r="E76" s="2"/>
      <c r="F76" s="2"/>
      <c r="G76" s="2"/>
      <c r="H76" s="2" t="s">
        <v>11</v>
      </c>
    </row>
    <row r="77" spans="1:8" ht="29.25" customHeight="1" x14ac:dyDescent="0.3">
      <c r="A77" s="3" t="s">
        <v>129</v>
      </c>
      <c r="B77" s="48" t="s">
        <v>48</v>
      </c>
      <c r="C77" s="49"/>
      <c r="D77" s="49"/>
      <c r="E77" s="49"/>
      <c r="F77" s="49"/>
      <c r="G77" s="49"/>
      <c r="H77" s="50"/>
    </row>
    <row r="78" spans="1:8" ht="51" customHeight="1" x14ac:dyDescent="0.3">
      <c r="A78" s="1" t="s">
        <v>9</v>
      </c>
      <c r="B78" s="5" t="s">
        <v>204</v>
      </c>
      <c r="C78" s="1"/>
      <c r="D78" s="1"/>
      <c r="E78" s="1"/>
      <c r="F78" s="2"/>
      <c r="G78" s="1"/>
      <c r="H78" s="1" t="s">
        <v>11</v>
      </c>
    </row>
    <row r="79" spans="1:8" ht="51" customHeight="1" x14ac:dyDescent="0.3">
      <c r="A79" s="2" t="s">
        <v>12</v>
      </c>
      <c r="B79" s="5" t="s">
        <v>175</v>
      </c>
      <c r="C79" s="2"/>
      <c r="D79" s="2"/>
      <c r="E79" s="2"/>
      <c r="F79" s="2"/>
      <c r="G79" s="2"/>
      <c r="H79" s="2" t="s">
        <v>11</v>
      </c>
    </row>
    <row r="80" spans="1:8" ht="15.6" x14ac:dyDescent="0.3">
      <c r="A80" s="1" t="s">
        <v>14</v>
      </c>
      <c r="B80" s="5" t="s">
        <v>205</v>
      </c>
      <c r="C80" s="1"/>
      <c r="D80" s="1"/>
      <c r="E80" s="1">
        <v>1</v>
      </c>
      <c r="F80" s="2"/>
      <c r="G80" s="1"/>
      <c r="H80" s="1"/>
    </row>
    <row r="81" spans="1:8" ht="31.2" x14ac:dyDescent="0.3">
      <c r="A81" s="37" t="s">
        <v>16</v>
      </c>
      <c r="B81" s="5" t="s">
        <v>207</v>
      </c>
      <c r="C81" s="2"/>
      <c r="D81" s="2"/>
      <c r="E81" s="2"/>
      <c r="F81" s="2"/>
      <c r="G81" s="2">
        <v>2</v>
      </c>
      <c r="H81" s="2"/>
    </row>
    <row r="82" spans="1:8" ht="15.6" x14ac:dyDescent="0.3">
      <c r="A82" s="37" t="s">
        <v>17</v>
      </c>
      <c r="B82" s="5" t="s">
        <v>206</v>
      </c>
      <c r="C82" s="2"/>
      <c r="D82" s="2"/>
      <c r="E82" s="2"/>
      <c r="F82" s="2"/>
      <c r="G82" s="2">
        <v>1</v>
      </c>
      <c r="H82" s="2"/>
    </row>
    <row r="83" spans="1:8" ht="62.4" x14ac:dyDescent="0.3">
      <c r="A83" s="37" t="s">
        <v>18</v>
      </c>
      <c r="B83" s="5" t="s">
        <v>209</v>
      </c>
      <c r="C83" s="2"/>
      <c r="D83" s="2"/>
      <c r="E83" s="2"/>
      <c r="F83" s="2"/>
      <c r="G83" s="2"/>
      <c r="H83" s="2" t="s">
        <v>11</v>
      </c>
    </row>
    <row r="84" spans="1:8" ht="30" customHeight="1" x14ac:dyDescent="0.3">
      <c r="A84" s="46" t="s">
        <v>176</v>
      </c>
      <c r="B84" s="47"/>
      <c r="C84" s="47"/>
      <c r="D84" s="47"/>
      <c r="E84" s="47"/>
      <c r="F84" s="47"/>
      <c r="G84" s="47"/>
      <c r="H84" s="47"/>
    </row>
    <row r="85" spans="1:8" ht="15.6" customHeight="1" x14ac:dyDescent="0.3">
      <c r="A85" s="29"/>
      <c r="B85" s="29"/>
      <c r="C85" s="29"/>
      <c r="D85" s="29"/>
      <c r="E85" s="29"/>
      <c r="F85" s="29"/>
      <c r="G85" s="29"/>
      <c r="H85" s="29"/>
    </row>
    <row r="86" spans="1:8" ht="15.6" customHeight="1" x14ac:dyDescent="0.3">
      <c r="A86" s="72"/>
      <c r="B86" s="73"/>
      <c r="C86" s="74"/>
      <c r="D86" s="74"/>
      <c r="E86" s="74"/>
      <c r="F86" s="74"/>
      <c r="G86" s="74"/>
      <c r="H86" s="74"/>
    </row>
    <row r="87" spans="1:8" ht="15.6" customHeight="1" x14ac:dyDescent="0.3">
      <c r="A87" s="74"/>
      <c r="B87" s="74"/>
      <c r="C87" s="74"/>
      <c r="D87" s="74"/>
      <c r="E87" s="74"/>
      <c r="F87" s="74"/>
      <c r="G87" s="74"/>
      <c r="H87" s="74"/>
    </row>
    <row r="88" spans="1:8" ht="15.6" customHeight="1" x14ac:dyDescent="0.3">
      <c r="A88" s="74"/>
      <c r="B88" s="74"/>
      <c r="C88" s="74"/>
      <c r="D88" s="74"/>
      <c r="E88" s="74"/>
      <c r="F88" s="74"/>
      <c r="G88" s="74"/>
      <c r="H88" s="74"/>
    </row>
    <row r="89" spans="1:8" ht="15.6" customHeight="1" x14ac:dyDescent="0.3">
      <c r="A89" s="72"/>
      <c r="B89" s="73"/>
      <c r="C89" s="74"/>
      <c r="D89" s="74"/>
      <c r="E89" s="74"/>
      <c r="F89" s="74"/>
      <c r="G89" s="74"/>
      <c r="H89" s="74"/>
    </row>
    <row r="90" spans="1:8" ht="15.6" customHeight="1" x14ac:dyDescent="0.3">
      <c r="A90" s="74"/>
      <c r="B90" s="74"/>
      <c r="C90" s="74"/>
      <c r="D90" s="74"/>
      <c r="E90" s="74"/>
      <c r="F90" s="74"/>
      <c r="G90" s="74"/>
      <c r="H90" s="74"/>
    </row>
    <row r="91" spans="1:8" x14ac:dyDescent="0.3">
      <c r="A91" s="75"/>
      <c r="B91" s="76"/>
      <c r="C91" s="75"/>
      <c r="D91" s="75"/>
      <c r="E91" s="75"/>
      <c r="F91" s="75"/>
      <c r="G91" s="75"/>
      <c r="H91" s="75"/>
    </row>
  </sheetData>
  <mergeCells count="14">
    <mergeCell ref="A1:A2"/>
    <mergeCell ref="B1:B2"/>
    <mergeCell ref="C1:H1"/>
    <mergeCell ref="B3:H3"/>
    <mergeCell ref="B20:H20"/>
    <mergeCell ref="A84:H84"/>
    <mergeCell ref="B77:H77"/>
    <mergeCell ref="B69:H69"/>
    <mergeCell ref="B72:H72"/>
    <mergeCell ref="B35:H35"/>
    <mergeCell ref="B40:H40"/>
    <mergeCell ref="B44:H44"/>
    <mergeCell ref="B50:H50"/>
    <mergeCell ref="B59:H59"/>
  </mergeCells>
  <pageMargins left="0.70866141732283472" right="0.70866141732283472" top="0.74803149606299213" bottom="0.74803149606299213" header="0.31496062992125984" footer="0.31496062992125984"/>
  <pageSetup paperSize="9" scale="56" fitToHeight="3" orientation="portrait" horizontalDpi="4294967295" verticalDpi="4294967295" r:id="rId1"/>
  <headerFooter>
    <oddHeader>&amp;L&amp;"Times New Roman,Pogrubiona"Załącznik nr 4a - Specyfikacja prac i budynku - zakres budynek</oddHeader>
    <oddFooter>Strona &amp;P z &amp;N</oddFooter>
  </headerFooter>
  <rowBreaks count="2" manualBreakCount="2">
    <brk id="34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H27"/>
  <sheetViews>
    <sheetView view="pageLayout" topLeftCell="A13" zoomScaleNormal="100" workbookViewId="0">
      <selection activeCell="B8" sqref="B8"/>
    </sheetView>
  </sheetViews>
  <sheetFormatPr defaultRowHeight="14.4" x14ac:dyDescent="0.3"/>
  <cols>
    <col min="2" max="2" width="40.44140625" customWidth="1"/>
    <col min="3" max="3" width="12.109375" customWidth="1"/>
    <col min="4" max="4" width="11" customWidth="1"/>
    <col min="5" max="6" width="11.33203125" customWidth="1"/>
    <col min="8" max="8" width="21.109375" customWidth="1"/>
    <col min="9" max="9" width="13.5546875" customWidth="1"/>
  </cols>
  <sheetData>
    <row r="1" spans="1:8" ht="19.5" customHeight="1" x14ac:dyDescent="0.3">
      <c r="A1" s="52" t="s">
        <v>0</v>
      </c>
      <c r="B1" s="61" t="s">
        <v>1</v>
      </c>
      <c r="C1" s="52" t="s">
        <v>2</v>
      </c>
      <c r="D1" s="52"/>
      <c r="E1" s="52"/>
      <c r="F1" s="52"/>
      <c r="G1" s="52"/>
      <c r="H1" s="52"/>
    </row>
    <row r="2" spans="1:8" ht="31.5" customHeight="1" x14ac:dyDescent="0.3">
      <c r="A2" s="52"/>
      <c r="B2" s="61"/>
      <c r="C2" s="8" t="s">
        <v>3</v>
      </c>
      <c r="D2" s="8" t="s">
        <v>4</v>
      </c>
      <c r="E2" s="8" t="s">
        <v>5</v>
      </c>
      <c r="F2" s="28" t="s">
        <v>184</v>
      </c>
      <c r="G2" s="8" t="s">
        <v>6</v>
      </c>
      <c r="H2" s="8" t="s">
        <v>7</v>
      </c>
    </row>
    <row r="3" spans="1:8" ht="31.5" customHeight="1" x14ac:dyDescent="0.3">
      <c r="A3" s="48" t="s">
        <v>200</v>
      </c>
      <c r="B3" s="49"/>
      <c r="C3" s="49"/>
      <c r="D3" s="49"/>
      <c r="E3" s="49"/>
      <c r="F3" s="49"/>
      <c r="G3" s="49"/>
      <c r="H3" s="50"/>
    </row>
    <row r="4" spans="1:8" ht="32.25" customHeight="1" x14ac:dyDescent="0.3">
      <c r="A4" s="14" t="s">
        <v>120</v>
      </c>
      <c r="B4" s="58" t="s">
        <v>130</v>
      </c>
      <c r="C4" s="59"/>
      <c r="D4" s="59"/>
      <c r="E4" s="59"/>
      <c r="F4" s="59"/>
      <c r="G4" s="59"/>
      <c r="H4" s="60"/>
    </row>
    <row r="5" spans="1:8" ht="66" customHeight="1" x14ac:dyDescent="0.3">
      <c r="A5" s="12" t="s">
        <v>9</v>
      </c>
      <c r="B5" s="9" t="s">
        <v>136</v>
      </c>
      <c r="C5" s="12"/>
      <c r="D5" s="12"/>
      <c r="E5" s="12"/>
      <c r="F5" s="12"/>
      <c r="G5" s="12"/>
      <c r="H5" s="12" t="s">
        <v>11</v>
      </c>
    </row>
    <row r="6" spans="1:8" ht="66" customHeight="1" x14ac:dyDescent="0.3">
      <c r="A6" s="34" t="s">
        <v>12</v>
      </c>
      <c r="B6" s="35" t="s">
        <v>194</v>
      </c>
      <c r="C6" s="34"/>
      <c r="D6" s="34"/>
      <c r="E6" s="34"/>
      <c r="F6" s="34"/>
      <c r="G6" s="34">
        <v>1</v>
      </c>
      <c r="H6" s="34" t="s">
        <v>11</v>
      </c>
    </row>
    <row r="7" spans="1:8" ht="46.8" x14ac:dyDescent="0.3">
      <c r="A7" s="12" t="s">
        <v>14</v>
      </c>
      <c r="B7" s="9" t="s">
        <v>218</v>
      </c>
      <c r="C7" s="12" t="s">
        <v>11</v>
      </c>
      <c r="D7" s="12"/>
      <c r="E7" s="12"/>
      <c r="F7" s="12"/>
      <c r="G7" s="12"/>
      <c r="H7" s="12"/>
    </row>
    <row r="8" spans="1:8" ht="62.4" x14ac:dyDescent="0.3">
      <c r="A8" s="12" t="s">
        <v>16</v>
      </c>
      <c r="B8" s="9" t="s">
        <v>219</v>
      </c>
      <c r="C8" s="12"/>
      <c r="D8" s="12"/>
      <c r="E8" s="12"/>
      <c r="F8" s="12"/>
      <c r="G8" s="12"/>
      <c r="H8" s="12" t="s">
        <v>11</v>
      </c>
    </row>
    <row r="9" spans="1:8" ht="25.5" customHeight="1" x14ac:dyDescent="0.3">
      <c r="A9" s="12" t="s">
        <v>17</v>
      </c>
      <c r="B9" s="9" t="s">
        <v>163</v>
      </c>
      <c r="C9" s="12"/>
      <c r="D9" s="12"/>
      <c r="E9" s="12"/>
      <c r="F9" s="12"/>
      <c r="G9" s="12"/>
      <c r="H9" s="12" t="s">
        <v>11</v>
      </c>
    </row>
    <row r="10" spans="1:8" ht="62.4" x14ac:dyDescent="0.3">
      <c r="A10" s="12" t="s">
        <v>18</v>
      </c>
      <c r="B10" s="9" t="s">
        <v>134</v>
      </c>
      <c r="C10" s="12"/>
      <c r="D10" s="12"/>
      <c r="E10" s="12"/>
      <c r="F10" s="12"/>
      <c r="G10" s="12"/>
      <c r="H10" s="12" t="s">
        <v>198</v>
      </c>
    </row>
    <row r="11" spans="1:8" ht="24.75" customHeight="1" x14ac:dyDescent="0.3">
      <c r="A11" s="12" t="s">
        <v>19</v>
      </c>
      <c r="B11" s="9" t="s">
        <v>132</v>
      </c>
      <c r="C11" s="12" t="s">
        <v>11</v>
      </c>
      <c r="D11" s="12"/>
      <c r="E11" s="12"/>
      <c r="F11" s="12"/>
      <c r="G11" s="12"/>
      <c r="H11" s="12"/>
    </row>
    <row r="12" spans="1:8" ht="26.25" customHeight="1" x14ac:dyDescent="0.3">
      <c r="A12" s="12" t="s">
        <v>21</v>
      </c>
      <c r="B12" s="9" t="s">
        <v>133</v>
      </c>
      <c r="C12" s="12" t="s">
        <v>11</v>
      </c>
      <c r="D12" s="12"/>
      <c r="E12" s="12"/>
      <c r="F12" s="12"/>
      <c r="G12" s="12"/>
      <c r="H12" s="12"/>
    </row>
    <row r="13" spans="1:8" ht="32.25" customHeight="1" x14ac:dyDescent="0.3">
      <c r="A13" s="13" t="s">
        <v>121</v>
      </c>
      <c r="B13" s="55" t="s">
        <v>135</v>
      </c>
      <c r="C13" s="56"/>
      <c r="D13" s="56"/>
      <c r="E13" s="56"/>
      <c r="F13" s="56"/>
      <c r="G13" s="56"/>
      <c r="H13" s="57"/>
    </row>
    <row r="14" spans="1:8" ht="46.8" x14ac:dyDescent="0.3">
      <c r="A14" s="12" t="s">
        <v>137</v>
      </c>
      <c r="B14" s="35" t="s">
        <v>196</v>
      </c>
      <c r="C14" s="12"/>
      <c r="D14" s="12"/>
      <c r="E14" s="12"/>
      <c r="F14" s="12"/>
      <c r="G14" s="12"/>
      <c r="H14" s="12" t="s">
        <v>11</v>
      </c>
    </row>
    <row r="15" spans="1:8" ht="46.8" x14ac:dyDescent="0.3">
      <c r="A15" s="12" t="s">
        <v>12</v>
      </c>
      <c r="B15" s="35" t="s">
        <v>131</v>
      </c>
      <c r="C15" s="12" t="s">
        <v>11</v>
      </c>
      <c r="D15" s="12"/>
      <c r="E15" s="12"/>
      <c r="F15" s="12"/>
      <c r="G15" s="12"/>
      <c r="H15" s="12"/>
    </row>
    <row r="16" spans="1:8" ht="34.5" customHeight="1" x14ac:dyDescent="0.3">
      <c r="A16" s="12" t="s">
        <v>138</v>
      </c>
      <c r="B16" s="35" t="s">
        <v>195</v>
      </c>
      <c r="C16" s="12"/>
      <c r="D16" s="12"/>
      <c r="E16" s="12"/>
      <c r="F16" s="12"/>
      <c r="G16" s="12"/>
      <c r="H16" s="12" t="s">
        <v>11</v>
      </c>
    </row>
    <row r="17" spans="1:8" ht="19.5" customHeight="1" x14ac:dyDescent="0.3">
      <c r="A17" s="12" t="s">
        <v>139</v>
      </c>
      <c r="B17" s="9" t="s">
        <v>133</v>
      </c>
      <c r="C17" s="12" t="s">
        <v>11</v>
      </c>
      <c r="D17" s="12"/>
      <c r="E17" s="12"/>
      <c r="F17" s="12"/>
      <c r="G17" s="12"/>
      <c r="H17" s="12"/>
    </row>
    <row r="18" spans="1:8" ht="18.75" customHeight="1" x14ac:dyDescent="0.3">
      <c r="A18" s="12" t="s">
        <v>140</v>
      </c>
      <c r="B18" s="9" t="s">
        <v>132</v>
      </c>
      <c r="C18" s="12" t="s">
        <v>11</v>
      </c>
      <c r="D18" s="12"/>
      <c r="E18" s="12"/>
      <c r="F18" s="12"/>
      <c r="G18" s="12"/>
      <c r="H18" s="12"/>
    </row>
    <row r="19" spans="1:8" ht="23.25" customHeight="1" x14ac:dyDescent="0.3">
      <c r="A19" s="29" t="s">
        <v>186</v>
      </c>
      <c r="B19" s="29"/>
      <c r="C19" s="29"/>
      <c r="D19" s="29"/>
      <c r="E19" s="29"/>
      <c r="F19" s="29"/>
      <c r="G19" s="29"/>
      <c r="H19" s="29"/>
    </row>
    <row r="20" spans="1:8" ht="15.6" x14ac:dyDescent="0.3">
      <c r="A20" s="31"/>
      <c r="B20" s="32" t="s">
        <v>197</v>
      </c>
      <c r="C20" s="33"/>
      <c r="D20" s="33"/>
      <c r="E20" s="33"/>
      <c r="F20" s="33"/>
      <c r="G20" s="33"/>
      <c r="H20" s="33"/>
    </row>
    <row r="21" spans="1:8" x14ac:dyDescent="0.3">
      <c r="A21" s="30"/>
      <c r="B21" s="30" t="s">
        <v>189</v>
      </c>
      <c r="C21" s="30"/>
      <c r="D21" s="30"/>
      <c r="E21" s="30">
        <v>1</v>
      </c>
      <c r="F21" s="30"/>
      <c r="G21" s="30"/>
      <c r="H21" s="30"/>
    </row>
    <row r="22" spans="1:8" x14ac:dyDescent="0.3">
      <c r="A22" s="30"/>
      <c r="B22" s="30" t="s">
        <v>187</v>
      </c>
      <c r="C22" s="30"/>
      <c r="D22" s="30"/>
      <c r="E22" s="30">
        <v>2</v>
      </c>
      <c r="F22" s="30"/>
      <c r="G22" s="30"/>
      <c r="H22" s="30"/>
    </row>
    <row r="23" spans="1:8" x14ac:dyDescent="0.3">
      <c r="A23" s="30"/>
      <c r="B23" s="30" t="s">
        <v>188</v>
      </c>
      <c r="C23" s="30"/>
      <c r="D23" s="30"/>
      <c r="E23" s="30">
        <v>3</v>
      </c>
      <c r="F23" s="30"/>
      <c r="G23" s="30"/>
      <c r="H23" s="30"/>
    </row>
    <row r="24" spans="1:8" x14ac:dyDescent="0.3">
      <c r="A24" s="30"/>
      <c r="B24" s="30" t="s">
        <v>190</v>
      </c>
      <c r="C24" s="30"/>
      <c r="D24" s="30"/>
      <c r="E24" s="30">
        <v>3</v>
      </c>
      <c r="F24" s="30"/>
      <c r="G24" s="30"/>
      <c r="H24" s="30"/>
    </row>
    <row r="25" spans="1:8" x14ac:dyDescent="0.3">
      <c r="A25" s="30"/>
      <c r="B25" s="30" t="s">
        <v>191</v>
      </c>
      <c r="C25" s="30"/>
      <c r="D25" s="30"/>
      <c r="E25" s="30">
        <v>3</v>
      </c>
      <c r="F25" s="30"/>
      <c r="G25" s="30"/>
      <c r="H25" s="30"/>
    </row>
    <row r="26" spans="1:8" x14ac:dyDescent="0.3">
      <c r="A26" s="30"/>
      <c r="B26" s="30" t="s">
        <v>192</v>
      </c>
      <c r="C26" s="30"/>
      <c r="D26" s="30"/>
      <c r="E26" s="30">
        <v>2</v>
      </c>
      <c r="F26" s="30"/>
      <c r="G26" s="30"/>
      <c r="H26" s="30"/>
    </row>
    <row r="27" spans="1:8" x14ac:dyDescent="0.3">
      <c r="A27" s="30"/>
      <c r="B27" s="30" t="s">
        <v>193</v>
      </c>
      <c r="C27" s="30"/>
      <c r="D27" s="30"/>
      <c r="E27" s="30">
        <v>2</v>
      </c>
      <c r="F27" s="30"/>
      <c r="G27" s="30"/>
      <c r="H27" s="30"/>
    </row>
  </sheetData>
  <mergeCells count="6">
    <mergeCell ref="B13:H13"/>
    <mergeCell ref="B4:H4"/>
    <mergeCell ref="A1:A2"/>
    <mergeCell ref="B1:B2"/>
    <mergeCell ref="C1:H1"/>
    <mergeCell ref="A3:H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9" fitToHeight="0" orientation="portrait" horizontalDpi="4294967295" verticalDpi="4294967295" r:id="rId1"/>
  <headerFooter>
    <oddHeader>&amp;L&amp;"Times New Roman,Pogrubiona"Załącznik nr 4b - Specyfikacja prac i budynku - zakres teren zwenętrzny</oddHeader>
    <oddFooter>Strona &amp;P z &amp;N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F131"/>
  <sheetViews>
    <sheetView tabSelected="1" view="pageLayout" topLeftCell="A116" zoomScaleNormal="100" workbookViewId="0">
      <selection activeCell="C114" sqref="C114"/>
    </sheetView>
  </sheetViews>
  <sheetFormatPr defaultRowHeight="15.6" x14ac:dyDescent="0.3"/>
  <cols>
    <col min="1" max="1" width="7.33203125" style="15" customWidth="1"/>
    <col min="2" max="2" width="18.88671875" customWidth="1"/>
    <col min="3" max="3" width="28.6640625" customWidth="1"/>
  </cols>
  <sheetData>
    <row r="1" spans="1:6" ht="42.75" customHeight="1" x14ac:dyDescent="0.3">
      <c r="A1" s="22" t="s">
        <v>141</v>
      </c>
      <c r="B1" s="66" t="s">
        <v>150</v>
      </c>
      <c r="C1" s="66"/>
    </row>
    <row r="2" spans="1:6" x14ac:dyDescent="0.3">
      <c r="A2" s="21" t="s">
        <v>120</v>
      </c>
      <c r="B2" s="18" t="s">
        <v>52</v>
      </c>
      <c r="C2" s="19">
        <f>SUM(C3:C11)</f>
        <v>1078.3800000000001</v>
      </c>
    </row>
    <row r="3" spans="1:6" x14ac:dyDescent="0.3">
      <c r="A3" s="11" t="s">
        <v>9</v>
      </c>
      <c r="B3" s="16" t="s">
        <v>59</v>
      </c>
      <c r="C3" s="17">
        <v>122.34</v>
      </c>
    </row>
    <row r="4" spans="1:6" x14ac:dyDescent="0.3">
      <c r="A4" s="11" t="s">
        <v>12</v>
      </c>
      <c r="B4" s="16" t="s">
        <v>52</v>
      </c>
      <c r="C4" s="17">
        <v>634.39</v>
      </c>
    </row>
    <row r="5" spans="1:6" x14ac:dyDescent="0.3">
      <c r="A5" s="11" t="s">
        <v>14</v>
      </c>
      <c r="B5" s="16" t="s">
        <v>60</v>
      </c>
      <c r="C5" s="17">
        <v>21.69</v>
      </c>
    </row>
    <row r="6" spans="1:6" ht="31.2" x14ac:dyDescent="0.3">
      <c r="A6" s="11" t="s">
        <v>16</v>
      </c>
      <c r="B6" s="16" t="s">
        <v>61</v>
      </c>
      <c r="C6" s="17">
        <v>14.94</v>
      </c>
      <c r="F6" t="s">
        <v>152</v>
      </c>
    </row>
    <row r="7" spans="1:6" ht="31.2" x14ac:dyDescent="0.3">
      <c r="A7" s="11" t="s">
        <v>17</v>
      </c>
      <c r="B7" s="16" t="s">
        <v>62</v>
      </c>
      <c r="C7" s="17">
        <v>11.79</v>
      </c>
    </row>
    <row r="8" spans="1:6" x14ac:dyDescent="0.3">
      <c r="A8" s="11" t="s">
        <v>18</v>
      </c>
      <c r="B8" s="16" t="s">
        <v>63</v>
      </c>
      <c r="C8" s="17">
        <v>14.75</v>
      </c>
    </row>
    <row r="9" spans="1:6" x14ac:dyDescent="0.3">
      <c r="A9" s="11" t="s">
        <v>19</v>
      </c>
      <c r="B9" s="16" t="s">
        <v>64</v>
      </c>
      <c r="C9" s="17">
        <v>4.0199999999999996</v>
      </c>
    </row>
    <row r="10" spans="1:6" x14ac:dyDescent="0.3">
      <c r="A10" s="11" t="s">
        <v>21</v>
      </c>
      <c r="B10" s="16" t="s">
        <v>65</v>
      </c>
      <c r="C10" s="17">
        <v>226.72</v>
      </c>
    </row>
    <row r="11" spans="1:6" x14ac:dyDescent="0.3">
      <c r="A11" s="11" t="s">
        <v>23</v>
      </c>
      <c r="B11" s="16" t="s">
        <v>66</v>
      </c>
      <c r="C11" s="17">
        <v>27.74</v>
      </c>
    </row>
    <row r="12" spans="1:6" x14ac:dyDescent="0.3">
      <c r="A12" s="21" t="s">
        <v>121</v>
      </c>
      <c r="B12" s="18" t="s">
        <v>53</v>
      </c>
      <c r="C12" s="20">
        <f>SUM(C13:C32)</f>
        <v>676.1099999999999</v>
      </c>
    </row>
    <row r="13" spans="1:6" ht="31.2" x14ac:dyDescent="0.3">
      <c r="A13" s="11" t="s">
        <v>9</v>
      </c>
      <c r="B13" s="16" t="s">
        <v>67</v>
      </c>
      <c r="C13" s="17">
        <v>28.68</v>
      </c>
    </row>
    <row r="14" spans="1:6" x14ac:dyDescent="0.3">
      <c r="A14" s="11" t="s">
        <v>12</v>
      </c>
      <c r="B14" s="16" t="s">
        <v>68</v>
      </c>
      <c r="C14" s="17">
        <v>325.75</v>
      </c>
    </row>
    <row r="15" spans="1:6" x14ac:dyDescent="0.3">
      <c r="A15" s="11" t="s">
        <v>14</v>
      </c>
      <c r="B15" s="16" t="s">
        <v>69</v>
      </c>
      <c r="C15" s="17">
        <v>33.79</v>
      </c>
    </row>
    <row r="16" spans="1:6" ht="31.2" x14ac:dyDescent="0.3">
      <c r="A16" s="11" t="s">
        <v>16</v>
      </c>
      <c r="B16" s="16" t="s">
        <v>70</v>
      </c>
      <c r="C16" s="17">
        <v>22.25</v>
      </c>
    </row>
    <row r="17" spans="1:3" x14ac:dyDescent="0.3">
      <c r="A17" s="11" t="s">
        <v>17</v>
      </c>
      <c r="B17" s="16" t="s">
        <v>71</v>
      </c>
      <c r="C17" s="17">
        <v>24.13</v>
      </c>
    </row>
    <row r="18" spans="1:3" x14ac:dyDescent="0.3">
      <c r="A18" s="11" t="s">
        <v>18</v>
      </c>
      <c r="B18" s="16" t="s">
        <v>72</v>
      </c>
      <c r="C18" s="17">
        <v>24.8</v>
      </c>
    </row>
    <row r="19" spans="1:3" x14ac:dyDescent="0.3">
      <c r="A19" s="11" t="s">
        <v>19</v>
      </c>
      <c r="B19" s="16" t="s">
        <v>73</v>
      </c>
      <c r="C19" s="17">
        <v>43.76</v>
      </c>
    </row>
    <row r="20" spans="1:3" ht="31.2" x14ac:dyDescent="0.3">
      <c r="A20" s="11" t="s">
        <v>21</v>
      </c>
      <c r="B20" s="16" t="s">
        <v>74</v>
      </c>
      <c r="C20" s="17">
        <v>19.95</v>
      </c>
    </row>
    <row r="21" spans="1:3" ht="31.2" x14ac:dyDescent="0.3">
      <c r="A21" s="11" t="s">
        <v>23</v>
      </c>
      <c r="B21" s="16" t="s">
        <v>75</v>
      </c>
      <c r="C21" s="17">
        <v>24.15</v>
      </c>
    </row>
    <row r="22" spans="1:3" x14ac:dyDescent="0.3">
      <c r="A22" s="11" t="s">
        <v>119</v>
      </c>
      <c r="B22" s="16" t="s">
        <v>76</v>
      </c>
      <c r="C22" s="17">
        <v>14.43</v>
      </c>
    </row>
    <row r="23" spans="1:3" x14ac:dyDescent="0.3">
      <c r="A23" s="11" t="s">
        <v>25</v>
      </c>
      <c r="B23" s="16" t="s">
        <v>77</v>
      </c>
      <c r="C23" s="17">
        <v>3.53</v>
      </c>
    </row>
    <row r="24" spans="1:3" x14ac:dyDescent="0.3">
      <c r="A24" s="11" t="s">
        <v>26</v>
      </c>
      <c r="B24" s="16" t="s">
        <v>78</v>
      </c>
      <c r="C24" s="17">
        <v>11.79</v>
      </c>
    </row>
    <row r="25" spans="1:3" ht="31.2" x14ac:dyDescent="0.3">
      <c r="A25" s="11" t="s">
        <v>142</v>
      </c>
      <c r="B25" s="16" t="s">
        <v>79</v>
      </c>
      <c r="C25" s="17">
        <v>8.6199999999999992</v>
      </c>
    </row>
    <row r="26" spans="1:3" x14ac:dyDescent="0.3">
      <c r="A26" s="11" t="s">
        <v>143</v>
      </c>
      <c r="B26" s="16" t="s">
        <v>80</v>
      </c>
      <c r="C26" s="17">
        <v>10.94</v>
      </c>
    </row>
    <row r="27" spans="1:3" ht="31.2" x14ac:dyDescent="0.3">
      <c r="A27" s="11" t="s">
        <v>144</v>
      </c>
      <c r="B27" s="16" t="s">
        <v>81</v>
      </c>
      <c r="C27" s="17">
        <v>28.09</v>
      </c>
    </row>
    <row r="28" spans="1:3" x14ac:dyDescent="0.3">
      <c r="A28" s="11" t="s">
        <v>145</v>
      </c>
      <c r="B28" s="16" t="s">
        <v>82</v>
      </c>
      <c r="C28" s="17">
        <v>14.34</v>
      </c>
    </row>
    <row r="29" spans="1:3" x14ac:dyDescent="0.3">
      <c r="A29" s="11" t="s">
        <v>146</v>
      </c>
      <c r="B29" s="16" t="s">
        <v>83</v>
      </c>
      <c r="C29" s="17">
        <v>15.79</v>
      </c>
    </row>
    <row r="30" spans="1:3" x14ac:dyDescent="0.3">
      <c r="A30" s="11" t="s">
        <v>147</v>
      </c>
      <c r="B30" s="16" t="s">
        <v>84</v>
      </c>
      <c r="C30" s="17">
        <v>8.86</v>
      </c>
    </row>
    <row r="31" spans="1:3" ht="31.2" x14ac:dyDescent="0.3">
      <c r="A31" s="11" t="s">
        <v>148</v>
      </c>
      <c r="B31" s="16" t="s">
        <v>85</v>
      </c>
      <c r="C31" s="17">
        <v>4.55</v>
      </c>
    </row>
    <row r="32" spans="1:3" x14ac:dyDescent="0.3">
      <c r="A32" s="11" t="s">
        <v>149</v>
      </c>
      <c r="B32" s="16" t="s">
        <v>86</v>
      </c>
      <c r="C32" s="17">
        <v>7.91</v>
      </c>
    </row>
    <row r="33" spans="1:3" ht="78" x14ac:dyDescent="0.3">
      <c r="A33" s="21" t="s">
        <v>122</v>
      </c>
      <c r="B33" s="18" t="s">
        <v>208</v>
      </c>
      <c r="C33" s="20">
        <f>SUM(C34:C40)</f>
        <v>222.08</v>
      </c>
    </row>
    <row r="34" spans="1:3" x14ac:dyDescent="0.3">
      <c r="A34" s="11" t="s">
        <v>9</v>
      </c>
      <c r="B34" s="16" t="s">
        <v>87</v>
      </c>
      <c r="C34" s="17">
        <v>18.7</v>
      </c>
    </row>
    <row r="35" spans="1:3" x14ac:dyDescent="0.3">
      <c r="A35" s="11" t="s">
        <v>12</v>
      </c>
      <c r="B35" s="16" t="s">
        <v>88</v>
      </c>
      <c r="C35" s="17">
        <v>6.08</v>
      </c>
    </row>
    <row r="36" spans="1:3" x14ac:dyDescent="0.3">
      <c r="A36" s="11" t="s">
        <v>14</v>
      </c>
      <c r="B36" s="16" t="s">
        <v>89</v>
      </c>
      <c r="C36" s="17">
        <v>21.15</v>
      </c>
    </row>
    <row r="37" spans="1:3" x14ac:dyDescent="0.3">
      <c r="A37" s="11" t="s">
        <v>16</v>
      </c>
      <c r="B37" s="16" t="s">
        <v>90</v>
      </c>
      <c r="C37" s="17">
        <v>20.76</v>
      </c>
    </row>
    <row r="38" spans="1:3" x14ac:dyDescent="0.3">
      <c r="A38" s="11" t="s">
        <v>17</v>
      </c>
      <c r="B38" s="16" t="s">
        <v>91</v>
      </c>
      <c r="C38" s="17">
        <v>50.15</v>
      </c>
    </row>
    <row r="39" spans="1:3" x14ac:dyDescent="0.3">
      <c r="A39" s="11" t="s">
        <v>18</v>
      </c>
      <c r="B39" s="16" t="s">
        <v>92</v>
      </c>
      <c r="C39" s="17">
        <v>81.64</v>
      </c>
    </row>
    <row r="40" spans="1:3" x14ac:dyDescent="0.3">
      <c r="A40" s="11" t="s">
        <v>19</v>
      </c>
      <c r="B40" s="16" t="s">
        <v>93</v>
      </c>
      <c r="C40" s="17">
        <v>23.6</v>
      </c>
    </row>
    <row r="41" spans="1:3" ht="31.2" x14ac:dyDescent="0.3">
      <c r="A41" s="21" t="s">
        <v>123</v>
      </c>
      <c r="B41" s="18" t="s">
        <v>94</v>
      </c>
      <c r="C41" s="20">
        <f>SUM(C42:C50)</f>
        <v>156.73999999999998</v>
      </c>
    </row>
    <row r="42" spans="1:3" x14ac:dyDescent="0.3">
      <c r="A42" s="11" t="s">
        <v>9</v>
      </c>
      <c r="B42" s="16" t="s">
        <v>95</v>
      </c>
      <c r="C42" s="17">
        <v>18.489999999999998</v>
      </c>
    </row>
    <row r="43" spans="1:3" x14ac:dyDescent="0.3">
      <c r="A43" s="11" t="s">
        <v>12</v>
      </c>
      <c r="B43" s="16" t="s">
        <v>54</v>
      </c>
      <c r="C43" s="17">
        <v>83.15</v>
      </c>
    </row>
    <row r="44" spans="1:3" x14ac:dyDescent="0.3">
      <c r="A44" s="11" t="s">
        <v>14</v>
      </c>
      <c r="B44" s="16" t="s">
        <v>60</v>
      </c>
      <c r="C44" s="17">
        <v>13.13</v>
      </c>
    </row>
    <row r="45" spans="1:3" x14ac:dyDescent="0.3">
      <c r="A45" s="11" t="s">
        <v>16</v>
      </c>
      <c r="B45" s="16" t="s">
        <v>96</v>
      </c>
      <c r="C45" s="17">
        <v>16.3</v>
      </c>
    </row>
    <row r="46" spans="1:3" x14ac:dyDescent="0.3">
      <c r="A46" s="11" t="s">
        <v>17</v>
      </c>
      <c r="B46" s="16" t="s">
        <v>97</v>
      </c>
      <c r="C46" s="17">
        <v>3.2</v>
      </c>
    </row>
    <row r="47" spans="1:3" x14ac:dyDescent="0.3">
      <c r="A47" s="11" t="s">
        <v>18</v>
      </c>
      <c r="B47" s="16" t="s">
        <v>98</v>
      </c>
      <c r="C47" s="17">
        <v>4.24</v>
      </c>
    </row>
    <row r="48" spans="1:3" x14ac:dyDescent="0.3">
      <c r="A48" s="11" t="s">
        <v>19</v>
      </c>
      <c r="B48" s="16" t="s">
        <v>99</v>
      </c>
      <c r="C48" s="17">
        <v>0.7</v>
      </c>
    </row>
    <row r="49" spans="1:3" x14ac:dyDescent="0.3">
      <c r="A49" s="11" t="s">
        <v>21</v>
      </c>
      <c r="B49" s="16" t="s">
        <v>100</v>
      </c>
      <c r="C49" s="17">
        <v>9.33</v>
      </c>
    </row>
    <row r="50" spans="1:3" x14ac:dyDescent="0.3">
      <c r="A50" s="11" t="s">
        <v>23</v>
      </c>
      <c r="B50" s="16" t="s">
        <v>101</v>
      </c>
      <c r="C50" s="17">
        <v>8.1999999999999993</v>
      </c>
    </row>
    <row r="51" spans="1:3" x14ac:dyDescent="0.3">
      <c r="A51" s="21" t="s">
        <v>124</v>
      </c>
      <c r="B51" s="18" t="s">
        <v>55</v>
      </c>
      <c r="C51" s="20">
        <f>SUM(C52:C63)</f>
        <v>947.2299999999999</v>
      </c>
    </row>
    <row r="52" spans="1:3" x14ac:dyDescent="0.3">
      <c r="A52" s="11" t="s">
        <v>9</v>
      </c>
      <c r="B52" s="16" t="s">
        <v>102</v>
      </c>
      <c r="C52" s="17">
        <v>92.8</v>
      </c>
    </row>
    <row r="53" spans="1:3" x14ac:dyDescent="0.3">
      <c r="A53" s="11" t="s">
        <v>12</v>
      </c>
      <c r="B53" s="16" t="s">
        <v>103</v>
      </c>
      <c r="C53" s="17">
        <v>498.01</v>
      </c>
    </row>
    <row r="54" spans="1:3" x14ac:dyDescent="0.3">
      <c r="A54" s="11" t="s">
        <v>14</v>
      </c>
      <c r="B54" s="16" t="s">
        <v>104</v>
      </c>
      <c r="C54" s="17">
        <v>6.98</v>
      </c>
    </row>
    <row r="55" spans="1:3" ht="31.2" x14ac:dyDescent="0.3">
      <c r="A55" s="11" t="s">
        <v>16</v>
      </c>
      <c r="B55" s="16" t="s">
        <v>70</v>
      </c>
      <c r="C55" s="17">
        <v>19.41</v>
      </c>
    </row>
    <row r="56" spans="1:3" x14ac:dyDescent="0.3">
      <c r="A56" s="11" t="s">
        <v>17</v>
      </c>
      <c r="B56" s="16" t="s">
        <v>60</v>
      </c>
      <c r="C56" s="17">
        <v>243.27</v>
      </c>
    </row>
    <row r="57" spans="1:3" x14ac:dyDescent="0.3">
      <c r="A57" s="11" t="s">
        <v>18</v>
      </c>
      <c r="B57" s="16" t="s">
        <v>105</v>
      </c>
      <c r="C57" s="17">
        <v>4.1900000000000004</v>
      </c>
    </row>
    <row r="58" spans="1:3" x14ac:dyDescent="0.3">
      <c r="A58" s="11" t="s">
        <v>19</v>
      </c>
      <c r="B58" s="16" t="s">
        <v>78</v>
      </c>
      <c r="C58" s="17">
        <v>8.41</v>
      </c>
    </row>
    <row r="59" spans="1:3" x14ac:dyDescent="0.3">
      <c r="A59" s="11" t="s">
        <v>21</v>
      </c>
      <c r="B59" s="16" t="s">
        <v>106</v>
      </c>
      <c r="C59" s="17">
        <v>35.76</v>
      </c>
    </row>
    <row r="60" spans="1:3" x14ac:dyDescent="0.3">
      <c r="A60" s="11" t="s">
        <v>23</v>
      </c>
      <c r="B60" s="16" t="s">
        <v>84</v>
      </c>
      <c r="C60" s="17">
        <v>8.85</v>
      </c>
    </row>
    <row r="61" spans="1:3" ht="31.2" x14ac:dyDescent="0.3">
      <c r="A61" s="11" t="s">
        <v>119</v>
      </c>
      <c r="B61" s="16" t="s">
        <v>85</v>
      </c>
      <c r="C61" s="17">
        <v>4.58</v>
      </c>
    </row>
    <row r="62" spans="1:3" x14ac:dyDescent="0.3">
      <c r="A62" s="11" t="s">
        <v>25</v>
      </c>
      <c r="B62" s="16" t="s">
        <v>86</v>
      </c>
      <c r="C62" s="17">
        <v>7.93</v>
      </c>
    </row>
    <row r="63" spans="1:3" x14ac:dyDescent="0.3">
      <c r="A63" s="11" t="s">
        <v>26</v>
      </c>
      <c r="B63" s="16" t="s">
        <v>100</v>
      </c>
      <c r="C63" s="17">
        <v>17.04</v>
      </c>
    </row>
    <row r="64" spans="1:3" x14ac:dyDescent="0.3">
      <c r="A64" s="21" t="s">
        <v>125</v>
      </c>
      <c r="B64" s="18" t="s">
        <v>56</v>
      </c>
      <c r="C64" s="19">
        <f>SUM(C65:C78)</f>
        <v>1014.7500000000002</v>
      </c>
    </row>
    <row r="65" spans="1:3" x14ac:dyDescent="0.3">
      <c r="A65" s="11" t="s">
        <v>9</v>
      </c>
      <c r="B65" s="16" t="s">
        <v>107</v>
      </c>
      <c r="C65" s="17">
        <v>79.180000000000007</v>
      </c>
    </row>
    <row r="66" spans="1:3" x14ac:dyDescent="0.3">
      <c r="A66" s="11" t="s">
        <v>12</v>
      </c>
      <c r="B66" s="16" t="s">
        <v>103</v>
      </c>
      <c r="C66" s="17">
        <v>544.44000000000005</v>
      </c>
    </row>
    <row r="67" spans="1:3" x14ac:dyDescent="0.3">
      <c r="A67" s="11" t="s">
        <v>14</v>
      </c>
      <c r="B67" s="16" t="s">
        <v>104</v>
      </c>
      <c r="C67" s="17">
        <v>6.98</v>
      </c>
    </row>
    <row r="68" spans="1:3" x14ac:dyDescent="0.3">
      <c r="A68" s="11" t="s">
        <v>16</v>
      </c>
      <c r="B68" s="16" t="s">
        <v>69</v>
      </c>
      <c r="C68" s="17">
        <v>33.79</v>
      </c>
    </row>
    <row r="69" spans="1:3" ht="31.2" x14ac:dyDescent="0.3">
      <c r="A69" s="11" t="s">
        <v>17</v>
      </c>
      <c r="B69" s="16" t="s">
        <v>70</v>
      </c>
      <c r="C69" s="17">
        <v>19.57</v>
      </c>
    </row>
    <row r="70" spans="1:3" x14ac:dyDescent="0.3">
      <c r="A70" s="11" t="s">
        <v>18</v>
      </c>
      <c r="B70" s="16" t="s">
        <v>60</v>
      </c>
      <c r="C70" s="17">
        <v>236.26</v>
      </c>
    </row>
    <row r="71" spans="1:3" x14ac:dyDescent="0.3">
      <c r="A71" s="11" t="s">
        <v>19</v>
      </c>
      <c r="B71" s="16" t="s">
        <v>108</v>
      </c>
      <c r="C71" s="17">
        <v>15.25</v>
      </c>
    </row>
    <row r="72" spans="1:3" x14ac:dyDescent="0.3">
      <c r="A72" s="11" t="s">
        <v>21</v>
      </c>
      <c r="B72" s="16" t="s">
        <v>105</v>
      </c>
      <c r="C72" s="17">
        <v>4.1900000000000004</v>
      </c>
    </row>
    <row r="73" spans="1:3" x14ac:dyDescent="0.3">
      <c r="A73" s="11" t="s">
        <v>23</v>
      </c>
      <c r="B73" s="16" t="s">
        <v>78</v>
      </c>
      <c r="C73" s="17">
        <v>8.41</v>
      </c>
    </row>
    <row r="74" spans="1:3" x14ac:dyDescent="0.3">
      <c r="A74" s="11" t="s">
        <v>119</v>
      </c>
      <c r="B74" s="16" t="s">
        <v>106</v>
      </c>
      <c r="C74" s="17">
        <v>35.76</v>
      </c>
    </row>
    <row r="75" spans="1:3" x14ac:dyDescent="0.3">
      <c r="A75" s="11" t="s">
        <v>25</v>
      </c>
      <c r="B75" s="16" t="s">
        <v>84</v>
      </c>
      <c r="C75" s="17">
        <v>4.6399999999999997</v>
      </c>
    </row>
    <row r="76" spans="1:3" ht="31.2" x14ac:dyDescent="0.3">
      <c r="A76" s="11" t="s">
        <v>26</v>
      </c>
      <c r="B76" s="16" t="s">
        <v>85</v>
      </c>
      <c r="C76" s="17">
        <v>4.59</v>
      </c>
    </row>
    <row r="77" spans="1:3" x14ac:dyDescent="0.3">
      <c r="A77" s="11" t="s">
        <v>142</v>
      </c>
      <c r="B77" s="16" t="s">
        <v>86</v>
      </c>
      <c r="C77" s="17">
        <v>4.5999999999999996</v>
      </c>
    </row>
    <row r="78" spans="1:3" x14ac:dyDescent="0.3">
      <c r="A78" s="11" t="s">
        <v>143</v>
      </c>
      <c r="B78" s="16" t="s">
        <v>100</v>
      </c>
      <c r="C78" s="17">
        <v>17.09</v>
      </c>
    </row>
    <row r="79" spans="1:3" x14ac:dyDescent="0.3">
      <c r="A79" s="21" t="s">
        <v>126</v>
      </c>
      <c r="B79" s="18" t="s">
        <v>57</v>
      </c>
      <c r="C79" s="19">
        <f>SUM(C80:C97)</f>
        <v>1136.2</v>
      </c>
    </row>
    <row r="80" spans="1:3" x14ac:dyDescent="0.3">
      <c r="A80" s="11" t="s">
        <v>9</v>
      </c>
      <c r="B80" s="16" t="s">
        <v>88</v>
      </c>
      <c r="C80" s="17">
        <v>14.1</v>
      </c>
    </row>
    <row r="81" spans="1:3" x14ac:dyDescent="0.3">
      <c r="A81" s="11" t="s">
        <v>12</v>
      </c>
      <c r="B81" s="16" t="s">
        <v>107</v>
      </c>
      <c r="C81" s="17">
        <v>165.76</v>
      </c>
    </row>
    <row r="82" spans="1:3" x14ac:dyDescent="0.3">
      <c r="A82" s="11" t="s">
        <v>14</v>
      </c>
      <c r="B82" s="16" t="s">
        <v>103</v>
      </c>
      <c r="C82" s="17">
        <v>164.8</v>
      </c>
    </row>
    <row r="83" spans="1:3" x14ac:dyDescent="0.3">
      <c r="A83" s="11" t="s">
        <v>16</v>
      </c>
      <c r="B83" s="16" t="s">
        <v>104</v>
      </c>
      <c r="C83" s="17">
        <v>6.97</v>
      </c>
    </row>
    <row r="84" spans="1:3" x14ac:dyDescent="0.3">
      <c r="A84" s="11" t="s">
        <v>17</v>
      </c>
      <c r="B84" s="16" t="s">
        <v>109</v>
      </c>
      <c r="C84" s="17">
        <v>264.72000000000003</v>
      </c>
    </row>
    <row r="85" spans="1:3" x14ac:dyDescent="0.3">
      <c r="A85" s="11" t="s">
        <v>18</v>
      </c>
      <c r="B85" s="16" t="s">
        <v>69</v>
      </c>
      <c r="C85" s="17">
        <v>33.79</v>
      </c>
    </row>
    <row r="86" spans="1:3" ht="31.2" x14ac:dyDescent="0.3">
      <c r="A86" s="11" t="s">
        <v>19</v>
      </c>
      <c r="B86" s="16" t="s">
        <v>70</v>
      </c>
      <c r="C86" s="17">
        <v>19.559999999999999</v>
      </c>
    </row>
    <row r="87" spans="1:3" x14ac:dyDescent="0.3">
      <c r="A87" s="11" t="s">
        <v>21</v>
      </c>
      <c r="B87" s="16" t="s">
        <v>60</v>
      </c>
      <c r="C87" s="17">
        <v>241.78</v>
      </c>
    </row>
    <row r="88" spans="1:3" x14ac:dyDescent="0.3">
      <c r="A88" s="11" t="s">
        <v>23</v>
      </c>
      <c r="B88" s="16" t="s">
        <v>108</v>
      </c>
      <c r="C88" s="17">
        <v>3.22</v>
      </c>
    </row>
    <row r="89" spans="1:3" x14ac:dyDescent="0.3">
      <c r="A89" s="11" t="s">
        <v>119</v>
      </c>
      <c r="B89" s="16" t="s">
        <v>105</v>
      </c>
      <c r="C89" s="17">
        <v>4.1900000000000004</v>
      </c>
    </row>
    <row r="90" spans="1:3" x14ac:dyDescent="0.3">
      <c r="A90" s="11" t="s">
        <v>25</v>
      </c>
      <c r="B90" s="16" t="s">
        <v>78</v>
      </c>
      <c r="C90" s="17">
        <v>8.4</v>
      </c>
    </row>
    <row r="91" spans="1:3" x14ac:dyDescent="0.3">
      <c r="A91" s="11" t="s">
        <v>26</v>
      </c>
      <c r="B91" s="16" t="s">
        <v>110</v>
      </c>
      <c r="C91" s="17">
        <v>78.64</v>
      </c>
    </row>
    <row r="92" spans="1:3" x14ac:dyDescent="0.3">
      <c r="A92" s="11" t="s">
        <v>142</v>
      </c>
      <c r="B92" s="16" t="s">
        <v>111</v>
      </c>
      <c r="C92" s="17">
        <v>55.31</v>
      </c>
    </row>
    <row r="93" spans="1:3" x14ac:dyDescent="0.3">
      <c r="A93" s="11" t="s">
        <v>143</v>
      </c>
      <c r="B93" s="16" t="s">
        <v>112</v>
      </c>
      <c r="C93" s="17">
        <v>44.92</v>
      </c>
    </row>
    <row r="94" spans="1:3" x14ac:dyDescent="0.3">
      <c r="A94" s="11" t="s">
        <v>144</v>
      </c>
      <c r="B94" s="16" t="s">
        <v>84</v>
      </c>
      <c r="C94" s="17">
        <v>5.0999999999999996</v>
      </c>
    </row>
    <row r="95" spans="1:3" ht="31.2" x14ac:dyDescent="0.3">
      <c r="A95" s="11" t="s">
        <v>145</v>
      </c>
      <c r="B95" s="16" t="s">
        <v>85</v>
      </c>
      <c r="C95" s="17">
        <v>4.59</v>
      </c>
    </row>
    <row r="96" spans="1:3" x14ac:dyDescent="0.3">
      <c r="A96" s="11" t="s">
        <v>146</v>
      </c>
      <c r="B96" s="16" t="s">
        <v>86</v>
      </c>
      <c r="C96" s="17">
        <v>7.95</v>
      </c>
    </row>
    <row r="97" spans="1:3" x14ac:dyDescent="0.3">
      <c r="A97" s="11" t="s">
        <v>147</v>
      </c>
      <c r="B97" s="16" t="s">
        <v>113</v>
      </c>
      <c r="C97" s="17">
        <v>12.4</v>
      </c>
    </row>
    <row r="98" spans="1:3" x14ac:dyDescent="0.3">
      <c r="A98" s="21" t="s">
        <v>127</v>
      </c>
      <c r="B98" s="18" t="s">
        <v>58</v>
      </c>
      <c r="C98" s="20">
        <f>SUM(C99:C113)</f>
        <v>926.2600000000001</v>
      </c>
    </row>
    <row r="99" spans="1:3" x14ac:dyDescent="0.3">
      <c r="A99" s="11" t="s">
        <v>9</v>
      </c>
      <c r="B99" s="16" t="s">
        <v>88</v>
      </c>
      <c r="C99" s="17">
        <v>7.95</v>
      </c>
    </row>
    <row r="100" spans="1:3" x14ac:dyDescent="0.3">
      <c r="A100" s="11" t="s">
        <v>12</v>
      </c>
      <c r="B100" s="16" t="s">
        <v>107</v>
      </c>
      <c r="C100" s="17">
        <v>206.89</v>
      </c>
    </row>
    <row r="101" spans="1:3" x14ac:dyDescent="0.3">
      <c r="A101" s="11" t="s">
        <v>14</v>
      </c>
      <c r="B101" s="16" t="s">
        <v>104</v>
      </c>
      <c r="C101" s="17">
        <v>5.42</v>
      </c>
    </row>
    <row r="102" spans="1:3" x14ac:dyDescent="0.3">
      <c r="A102" s="11" t="s">
        <v>16</v>
      </c>
      <c r="B102" s="16" t="s">
        <v>109</v>
      </c>
      <c r="C102" s="17">
        <v>196.22</v>
      </c>
    </row>
    <row r="103" spans="1:3" x14ac:dyDescent="0.3">
      <c r="A103" s="11" t="s">
        <v>17</v>
      </c>
      <c r="B103" s="16" t="s">
        <v>69</v>
      </c>
      <c r="C103" s="17">
        <v>33.61</v>
      </c>
    </row>
    <row r="104" spans="1:3" ht="31.2" x14ac:dyDescent="0.3">
      <c r="A104" s="11" t="s">
        <v>18</v>
      </c>
      <c r="B104" s="16" t="s">
        <v>70</v>
      </c>
      <c r="C104" s="17">
        <v>9.5500000000000007</v>
      </c>
    </row>
    <row r="105" spans="1:3" x14ac:dyDescent="0.3">
      <c r="A105" s="11" t="s">
        <v>19</v>
      </c>
      <c r="B105" s="16" t="s">
        <v>60</v>
      </c>
      <c r="C105" s="17">
        <v>158.36000000000001</v>
      </c>
    </row>
    <row r="106" spans="1:3" x14ac:dyDescent="0.3">
      <c r="A106" s="11" t="s">
        <v>21</v>
      </c>
      <c r="B106" s="16" t="s">
        <v>110</v>
      </c>
      <c r="C106" s="17">
        <v>72.45</v>
      </c>
    </row>
    <row r="107" spans="1:3" x14ac:dyDescent="0.3">
      <c r="A107" s="11" t="s">
        <v>23</v>
      </c>
      <c r="B107" s="16" t="s">
        <v>111</v>
      </c>
      <c r="C107" s="17">
        <v>30.39</v>
      </c>
    </row>
    <row r="108" spans="1:3" x14ac:dyDescent="0.3">
      <c r="A108" s="11" t="s">
        <v>119</v>
      </c>
      <c r="B108" s="16" t="s">
        <v>112</v>
      </c>
      <c r="C108" s="17">
        <v>25.34</v>
      </c>
    </row>
    <row r="109" spans="1:3" x14ac:dyDescent="0.3">
      <c r="A109" s="11" t="s">
        <v>25</v>
      </c>
      <c r="B109" s="16" t="s">
        <v>114</v>
      </c>
      <c r="C109" s="17">
        <v>150.22</v>
      </c>
    </row>
    <row r="110" spans="1:3" x14ac:dyDescent="0.3">
      <c r="A110" s="11" t="s">
        <v>26</v>
      </c>
      <c r="B110" s="16" t="s">
        <v>84</v>
      </c>
      <c r="C110" s="17">
        <v>7.63</v>
      </c>
    </row>
    <row r="111" spans="1:3" ht="31.2" x14ac:dyDescent="0.3">
      <c r="A111" s="11" t="s">
        <v>142</v>
      </c>
      <c r="B111" s="16" t="s">
        <v>85</v>
      </c>
      <c r="C111" s="17">
        <v>4.3499999999999996</v>
      </c>
    </row>
    <row r="112" spans="1:3" x14ac:dyDescent="0.3">
      <c r="A112" s="11" t="s">
        <v>143</v>
      </c>
      <c r="B112" s="16" t="s">
        <v>86</v>
      </c>
      <c r="C112" s="17">
        <v>7.82</v>
      </c>
    </row>
    <row r="113" spans="1:3" x14ac:dyDescent="0.3">
      <c r="A113" s="11" t="s">
        <v>144</v>
      </c>
      <c r="B113" s="16" t="s">
        <v>113</v>
      </c>
      <c r="C113" s="17">
        <v>10.06</v>
      </c>
    </row>
    <row r="114" spans="1:3" ht="17.399999999999999" x14ac:dyDescent="0.3">
      <c r="A114" s="67" t="s">
        <v>151</v>
      </c>
      <c r="B114" s="68"/>
      <c r="C114" s="23">
        <f>C98+C79+C64+C51+C41+C33+C12+C2</f>
        <v>6157.75</v>
      </c>
    </row>
    <row r="115" spans="1:3" ht="17.399999999999999" x14ac:dyDescent="0.3">
      <c r="A115" s="24"/>
      <c r="B115" s="24"/>
      <c r="C115" s="25"/>
    </row>
    <row r="116" spans="1:3" x14ac:dyDescent="0.3">
      <c r="A116" s="70"/>
      <c r="B116" s="70"/>
      <c r="C116" s="27" t="s">
        <v>153</v>
      </c>
    </row>
    <row r="117" spans="1:3" ht="14.4" x14ac:dyDescent="0.3">
      <c r="A117" s="71" t="s">
        <v>179</v>
      </c>
      <c r="B117" s="71"/>
      <c r="C117" s="42">
        <v>408</v>
      </c>
    </row>
    <row r="118" spans="1:3" x14ac:dyDescent="0.3">
      <c r="A118" s="69" t="s">
        <v>158</v>
      </c>
      <c r="B118" s="69"/>
      <c r="C118" s="43">
        <v>1605.89</v>
      </c>
    </row>
    <row r="119" spans="1:3" x14ac:dyDescent="0.3">
      <c r="A119" s="36" t="s">
        <v>159</v>
      </c>
      <c r="B119" s="26"/>
      <c r="C119" s="43">
        <v>125.07</v>
      </c>
    </row>
    <row r="120" spans="1:3" x14ac:dyDescent="0.3">
      <c r="A120" s="36" t="s">
        <v>160</v>
      </c>
      <c r="B120" s="26"/>
      <c r="C120" s="43">
        <v>269.45</v>
      </c>
    </row>
    <row r="121" spans="1:3" x14ac:dyDescent="0.3">
      <c r="A121" s="36" t="s">
        <v>161</v>
      </c>
      <c r="B121" s="26"/>
      <c r="C121" s="43">
        <v>224</v>
      </c>
    </row>
    <row r="122" spans="1:3" x14ac:dyDescent="0.3">
      <c r="A122" s="38"/>
      <c r="B122" s="39"/>
      <c r="C122" s="40"/>
    </row>
    <row r="123" spans="1:3" x14ac:dyDescent="0.3">
      <c r="A123" s="65"/>
      <c r="B123" s="65"/>
      <c r="C123" s="41"/>
    </row>
    <row r="125" spans="1:3" ht="14.4" x14ac:dyDescent="0.3">
      <c r="A125" s="62" t="s">
        <v>141</v>
      </c>
      <c r="B125" s="62" t="s">
        <v>183</v>
      </c>
      <c r="C125" s="62" t="s">
        <v>153</v>
      </c>
    </row>
    <row r="126" spans="1:3" ht="14.4" x14ac:dyDescent="0.3">
      <c r="A126" s="62"/>
      <c r="B126" s="62"/>
      <c r="C126" s="62"/>
    </row>
    <row r="127" spans="1:3" x14ac:dyDescent="0.3">
      <c r="A127" s="10" t="s">
        <v>9</v>
      </c>
      <c r="B127" s="9" t="s">
        <v>154</v>
      </c>
      <c r="C127" s="44">
        <v>623.20000000000005</v>
      </c>
    </row>
    <row r="128" spans="1:3" x14ac:dyDescent="0.3">
      <c r="A128" s="10" t="s">
        <v>12</v>
      </c>
      <c r="B128" s="9" t="s">
        <v>156</v>
      </c>
      <c r="C128" s="44">
        <v>1229.0999999999999</v>
      </c>
    </row>
    <row r="129" spans="1:3" x14ac:dyDescent="0.3">
      <c r="A129" s="10" t="s">
        <v>14</v>
      </c>
      <c r="B129" s="9" t="s">
        <v>155</v>
      </c>
      <c r="C129" s="44">
        <v>2111.6999999999998</v>
      </c>
    </row>
    <row r="130" spans="1:3" x14ac:dyDescent="0.3">
      <c r="A130" s="10" t="s">
        <v>16</v>
      </c>
      <c r="B130" s="9" t="s">
        <v>157</v>
      </c>
      <c r="C130" s="44">
        <v>2883.2</v>
      </c>
    </row>
    <row r="131" spans="1:3" x14ac:dyDescent="0.3">
      <c r="A131" s="63" t="s">
        <v>151</v>
      </c>
      <c r="B131" s="64"/>
      <c r="C131" s="45">
        <f>SUM(C127:C130)</f>
        <v>6847.2</v>
      </c>
    </row>
  </sheetData>
  <mergeCells count="10">
    <mergeCell ref="B1:C1"/>
    <mergeCell ref="A114:B114"/>
    <mergeCell ref="A118:B118"/>
    <mergeCell ref="A116:B116"/>
    <mergeCell ref="A117:B117"/>
    <mergeCell ref="A125:A126"/>
    <mergeCell ref="B125:B126"/>
    <mergeCell ref="C125:C126"/>
    <mergeCell ref="A131:B131"/>
    <mergeCell ref="A123:B123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4294967295" verticalDpi="4294967295" r:id="rId1"/>
  <headerFooter>
    <oddHeader>&amp;L&amp;"Times New Roman,Pogrubiona"Załącznik nr 4c - Specyfikacja prac i budynku - powierzchnie</oddHeader>
    <oddFooter>Strona &amp;P z &amp;N</oddFooter>
  </headerFooter>
  <rowBreaks count="2" manualBreakCount="2">
    <brk id="50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4a zakres budynek</vt:lpstr>
      <vt:lpstr>4b zakres teren zew.</vt:lpstr>
      <vt:lpstr>4c budynek - powierzchnie</vt:lpstr>
    </vt:vector>
  </TitlesOfParts>
  <Company>Impel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Figiela</dc:creator>
  <cp:lastModifiedBy>Anna Sobieraj</cp:lastModifiedBy>
  <cp:lastPrinted>2021-01-27T12:50:12Z</cp:lastPrinted>
  <dcterms:created xsi:type="dcterms:W3CDTF">2015-10-12T12:19:51Z</dcterms:created>
  <dcterms:modified xsi:type="dcterms:W3CDTF">2022-03-10T13:08:11Z</dcterms:modified>
</cp:coreProperties>
</file>